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0.128.147.40\事業課専用\☆研究助成\Ｒ８年\●Ｒ８年度審査用_要綱・要領・様式類\実績報告書様式\ホームページ公開用\"/>
    </mc:Choice>
  </mc:AlternateContent>
  <xr:revisionPtr revIDLastSave="0" documentId="13_ncr:1_{3BCF4BA6-0F69-4334-9480-83FE5BDB7192}" xr6:coauthVersionLast="47" xr6:coauthVersionMax="47" xr10:uidLastSave="{00000000-0000-0000-0000-000000000000}"/>
  <bookViews>
    <workbookView xWindow="5550" yWindow="945" windowWidth="14190" windowHeight="13380" tabRatio="696" xr2:uid="{00000000-000D-0000-FFFF-FFFF00000000}"/>
  </bookViews>
  <sheets>
    <sheet name="別紙２（会計報告書) " sheetId="7" r:id="rId1"/>
    <sheet name="記入例(別紙２ 会計報告書)" sheetId="8" r:id="rId2"/>
    <sheet name="各費目内訳" sheetId="4" r:id="rId3"/>
    <sheet name="記入例（各費目内訳）" sheetId="5" r:id="rId4"/>
  </sheets>
  <definedNames>
    <definedName name="_xlnm.Print_Area" localSheetId="2">各費目内訳!$A$1:$D$46</definedName>
    <definedName name="_xlnm.Print_Area" localSheetId="1">'記入例(別紙２ 会計報告書)'!$A$1:$E$50</definedName>
    <definedName name="_xlnm.Print_Area" localSheetId="0">'別紙２（会計報告書) '!$A$1:$E$50</definedName>
  </definedNames>
  <calcPr calcId="181029"/>
</workbook>
</file>

<file path=xl/calcChain.xml><?xml version="1.0" encoding="utf-8"?>
<calcChain xmlns="http://schemas.openxmlformats.org/spreadsheetml/2006/main">
  <c r="B45" i="8" l="1"/>
  <c r="C43" i="8"/>
  <c r="B43" i="8"/>
  <c r="D40" i="8"/>
  <c r="D37" i="8"/>
  <c r="D34" i="8"/>
  <c r="D31" i="8"/>
  <c r="D28" i="8"/>
  <c r="D25" i="8"/>
  <c r="D22" i="8"/>
  <c r="D19" i="8"/>
  <c r="D16" i="8"/>
  <c r="C10" i="8"/>
  <c r="B45" i="7"/>
  <c r="C43" i="7"/>
  <c r="B43" i="7"/>
  <c r="D40" i="7"/>
  <c r="D37" i="7"/>
  <c r="D34" i="7"/>
  <c r="D31" i="7"/>
  <c r="D28" i="7"/>
  <c r="D25" i="7"/>
  <c r="D22" i="7"/>
  <c r="D19" i="7"/>
  <c r="D16" i="7"/>
  <c r="C10" i="7"/>
  <c r="D43" i="7" l="1"/>
  <c r="C44" i="7" s="1"/>
  <c r="D44" i="7" s="1"/>
  <c r="D43" i="8"/>
  <c r="C44" i="8" s="1"/>
  <c r="D44" i="8" s="1"/>
  <c r="C45" i="7" l="1"/>
  <c r="D45" i="7" s="1"/>
  <c r="C45" i="8"/>
  <c r="D45" i="8" s="1"/>
  <c r="D6" i="4" l="1"/>
  <c r="D8" i="5" l="1"/>
  <c r="D39" i="5"/>
  <c r="D33" i="5"/>
  <c r="D30" i="5"/>
  <c r="D27" i="5"/>
  <c r="D23" i="5"/>
  <c r="D19" i="5"/>
  <c r="D16" i="5"/>
  <c r="D13" i="5"/>
  <c r="D7" i="4"/>
  <c r="D8" i="4"/>
  <c r="D9" i="4"/>
  <c r="D10" i="4"/>
  <c r="D11" i="4"/>
  <c r="D13" i="4"/>
  <c r="D14" i="4"/>
  <c r="D15" i="4"/>
  <c r="D16" i="4"/>
  <c r="D17" i="4"/>
  <c r="D18" i="4"/>
  <c r="D20" i="4"/>
  <c r="D21" i="4"/>
  <c r="D22" i="4"/>
  <c r="D23" i="4"/>
  <c r="D24" i="4"/>
  <c r="D25" i="4"/>
  <c r="D27" i="4"/>
  <c r="D28" i="4"/>
  <c r="D29" i="4"/>
  <c r="D30" i="4"/>
  <c r="D31" i="4"/>
  <c r="D32" i="4"/>
  <c r="D34" i="4"/>
  <c r="D35" i="4"/>
  <c r="D36" i="4"/>
  <c r="D37" i="4"/>
  <c r="D38" i="4"/>
  <c r="D33" i="4" l="1"/>
  <c r="D39" i="4"/>
  <c r="D26" i="4"/>
  <c r="D40" i="5"/>
  <c r="D19" i="4"/>
  <c r="D12" i="4"/>
  <c r="D40" i="4"/>
</calcChain>
</file>

<file path=xl/sharedStrings.xml><?xml version="1.0" encoding="utf-8"?>
<sst xmlns="http://schemas.openxmlformats.org/spreadsheetml/2006/main" count="147" uniqueCount="79">
  <si>
    <t xml:space="preserve">   １　収支決算（単位：円）</t>
  </si>
  <si>
    <t>費　　　目</t>
  </si>
  <si>
    <t>申請額</t>
  </si>
  <si>
    <t>（Ａ）</t>
  </si>
  <si>
    <t>決算額</t>
  </si>
  <si>
    <t>（Ｂ）</t>
  </si>
  <si>
    <t>増減</t>
  </si>
  <si>
    <t>（Ｂ－Ａ）</t>
  </si>
  <si>
    <t>設備備品費</t>
  </si>
  <si>
    <t>消耗品費</t>
  </si>
  <si>
    <t>借料・損料</t>
  </si>
  <si>
    <t>資料費</t>
  </si>
  <si>
    <t>印刷費</t>
  </si>
  <si>
    <t>旅費</t>
  </si>
  <si>
    <t>研究協力謝金</t>
  </si>
  <si>
    <t>通信・運搬費</t>
  </si>
  <si>
    <t>その他諸経費</t>
  </si>
  <si>
    <t>計</t>
  </si>
  <si>
    <t>会　計　報　告　書</t>
    <rPh sb="0" eb="1">
      <t>カイ</t>
    </rPh>
    <rPh sb="2" eb="3">
      <t>ケイ</t>
    </rPh>
    <rPh sb="4" eb="5">
      <t>ホウ</t>
    </rPh>
    <rPh sb="6" eb="7">
      <t>コク</t>
    </rPh>
    <rPh sb="8" eb="9">
      <t>ショ</t>
    </rPh>
    <phoneticPr fontId="2"/>
  </si>
  <si>
    <t>２　各費目内訳（単位：円）</t>
  </si>
  <si>
    <t>数　  量</t>
  </si>
  <si>
    <t>単　  価</t>
  </si>
  <si>
    <t>注）次の関係書類を必ず添付してください。</t>
  </si>
  <si>
    <t>（別紙　2）　　　　　</t>
    <phoneticPr fontId="2"/>
  </si>
  <si>
    <t>（１）　収入</t>
    <phoneticPr fontId="2"/>
  </si>
  <si>
    <t>（２）　支出</t>
    <phoneticPr fontId="2"/>
  </si>
  <si>
    <t>設備備品費</t>
    <rPh sb="0" eb="2">
      <t>セツビ</t>
    </rPh>
    <rPh sb="2" eb="4">
      <t>ビヒン</t>
    </rPh>
    <rPh sb="4" eb="5">
      <t>ヒ</t>
    </rPh>
    <phoneticPr fontId="2"/>
  </si>
  <si>
    <t>　○○○○</t>
    <phoneticPr fontId="2"/>
  </si>
  <si>
    <t>実験用薬品類</t>
  </si>
  <si>
    <t>実験器具類</t>
  </si>
  <si>
    <t>文具類</t>
  </si>
  <si>
    <t>借料・損料</t>
    <rPh sb="0" eb="1">
      <t>シャク</t>
    </rPh>
    <rPh sb="1" eb="2">
      <t>リョウ</t>
    </rPh>
    <rPh sb="3" eb="5">
      <t>ソンリョウ</t>
    </rPh>
    <phoneticPr fontId="2"/>
  </si>
  <si>
    <t>　共同研究施設使用料（○月～○月）</t>
    <rPh sb="1" eb="3">
      <t>キョウドウ</t>
    </rPh>
    <rPh sb="3" eb="5">
      <t>ケンキュウ</t>
    </rPh>
    <rPh sb="5" eb="7">
      <t>シセツ</t>
    </rPh>
    <rPh sb="7" eb="9">
      <t>シヨウ</t>
    </rPh>
    <rPh sb="9" eb="10">
      <t>リョウ</t>
    </rPh>
    <rPh sb="12" eb="13">
      <t>ガツ</t>
    </rPh>
    <rPh sb="15" eb="16">
      <t>ガツ</t>
    </rPh>
    <phoneticPr fontId="2"/>
  </si>
  <si>
    <t>資料費</t>
    <rPh sb="0" eb="2">
      <t>シリョウ</t>
    </rPh>
    <rPh sb="2" eb="3">
      <t>ヒ</t>
    </rPh>
    <phoneticPr fontId="2"/>
  </si>
  <si>
    <t>　書誌名○○○　</t>
    <rPh sb="1" eb="2">
      <t>ショ</t>
    </rPh>
    <rPh sb="2" eb="3">
      <t>シ</t>
    </rPh>
    <rPh sb="3" eb="4">
      <t>メイ</t>
    </rPh>
    <phoneticPr fontId="2"/>
  </si>
  <si>
    <t>印刷費</t>
    <rPh sb="0" eb="2">
      <t>インサツ</t>
    </rPh>
    <rPh sb="2" eb="3">
      <t>ヒ</t>
    </rPh>
    <phoneticPr fontId="2"/>
  </si>
  <si>
    <t xml:space="preserve"> ○○○報告集カラー印刷</t>
    <rPh sb="4" eb="6">
      <t>ホウコク</t>
    </rPh>
    <rPh sb="6" eb="7">
      <t>シュウ</t>
    </rPh>
    <rPh sb="10" eb="12">
      <t>インサツ</t>
    </rPh>
    <phoneticPr fontId="2"/>
  </si>
  <si>
    <t xml:space="preserve"> ○○○報告集別冊代</t>
    <rPh sb="4" eb="6">
      <t>ホウコク</t>
    </rPh>
    <rPh sb="6" eb="7">
      <t>シュウ</t>
    </rPh>
    <rPh sb="7" eb="9">
      <t>ベッサツ</t>
    </rPh>
    <rPh sb="9" eb="10">
      <t>ダイ</t>
    </rPh>
    <phoneticPr fontId="2"/>
  </si>
  <si>
    <t>旅費</t>
    <rPh sb="0" eb="2">
      <t>リョヒ</t>
    </rPh>
    <phoneticPr fontId="2"/>
  </si>
  <si>
    <t>　研究打ち合わせのため（○月、場所など　）</t>
    <rPh sb="1" eb="3">
      <t>ケンキュウ</t>
    </rPh>
    <rPh sb="3" eb="4">
      <t>ウ</t>
    </rPh>
    <rPh sb="5" eb="6">
      <t>ア</t>
    </rPh>
    <rPh sb="13" eb="14">
      <t>ツキ</t>
    </rPh>
    <rPh sb="15" eb="17">
      <t>バショ</t>
    </rPh>
    <phoneticPr fontId="2"/>
  </si>
  <si>
    <t>研究協力謝金</t>
    <rPh sb="0" eb="2">
      <t>ケンキュウ</t>
    </rPh>
    <rPh sb="2" eb="4">
      <t>キョウリョク</t>
    </rPh>
    <rPh sb="4" eb="5">
      <t>シャ</t>
    </rPh>
    <rPh sb="5" eb="6">
      <t>キン</t>
    </rPh>
    <phoneticPr fontId="2"/>
  </si>
  <si>
    <t>　実験データ入力作業（＠円/日など）</t>
    <rPh sb="1" eb="3">
      <t>ジッケン</t>
    </rPh>
    <rPh sb="6" eb="8">
      <t>ニュウリョク</t>
    </rPh>
    <rPh sb="8" eb="10">
      <t>サギョウ</t>
    </rPh>
    <rPh sb="12" eb="13">
      <t>エン</t>
    </rPh>
    <rPh sb="14" eb="15">
      <t>ヒ</t>
    </rPh>
    <phoneticPr fontId="2"/>
  </si>
  <si>
    <t>通信・運搬費</t>
    <rPh sb="0" eb="2">
      <t>ツウシン</t>
    </rPh>
    <rPh sb="3" eb="5">
      <t>ウンパン</t>
    </rPh>
    <rPh sb="5" eb="6">
      <t>ヒ</t>
    </rPh>
    <phoneticPr fontId="2"/>
  </si>
  <si>
    <t>その他諸経費</t>
    <rPh sb="2" eb="3">
      <t>タ</t>
    </rPh>
    <rPh sb="3" eb="6">
      <t>ショケイヒ</t>
    </rPh>
    <phoneticPr fontId="2"/>
  </si>
  <si>
    <t>　○○学会参加費（参加者名）</t>
    <rPh sb="9" eb="11">
      <t>サンカ</t>
    </rPh>
    <rPh sb="11" eb="12">
      <t>シャ</t>
    </rPh>
    <rPh sb="12" eb="13">
      <t>メイ</t>
    </rPh>
    <phoneticPr fontId="2"/>
  </si>
  <si>
    <t>　△△△修理代</t>
    <rPh sb="4" eb="6">
      <t>シュウリ</t>
    </rPh>
    <rPh sb="6" eb="7">
      <t>ダイ</t>
    </rPh>
    <phoneticPr fontId="2"/>
  </si>
  <si>
    <t>　論文校正費</t>
    <rPh sb="1" eb="3">
      <t>ロンブン</t>
    </rPh>
    <rPh sb="3" eb="5">
      <t>コウセイ</t>
    </rPh>
    <rPh sb="5" eb="6">
      <t>ヒ</t>
    </rPh>
    <phoneticPr fontId="2"/>
  </si>
  <si>
    <t>　オーバーヘッド代</t>
    <rPh sb="8" eb="9">
      <t>ダイ</t>
    </rPh>
    <phoneticPr fontId="2"/>
  </si>
  <si>
    <t>　△△△宅急便（サンプル検査のため）</t>
    <rPh sb="4" eb="7">
      <t>タッキュウビン</t>
    </rPh>
    <rPh sb="12" eb="14">
      <t>ケンサ</t>
    </rPh>
    <phoneticPr fontId="2"/>
  </si>
  <si>
    <t xml:space="preserve">  支出費目毎に具体的に記入し、各費目に小計を記入してください。              </t>
    <phoneticPr fontId="2"/>
  </si>
  <si>
    <t xml:space="preserve"> ・設備備品費の支出がある場合はその見積書・納品書・請求書・領収書の写し</t>
    <phoneticPr fontId="2"/>
  </si>
  <si>
    <t xml:space="preserve"> ・研究者協力謝金の支出がある場合はその領収書の写し</t>
    <phoneticPr fontId="2"/>
  </si>
  <si>
    <t xml:space="preserve"> ・出納簿（品目、数量、支出年月日、支出金額、支出先が記載されたもの）の写し、</t>
    <phoneticPr fontId="2"/>
  </si>
  <si>
    <t xml:space="preserve"> （別紙　2）　　　　　</t>
    <phoneticPr fontId="2"/>
  </si>
  <si>
    <t xml:space="preserve">   ただし当助成金を管理する事務局会計担当係長の支出証明がなされたもの</t>
    <phoneticPr fontId="2"/>
  </si>
  <si>
    <t>小計</t>
    <rPh sb="0" eb="2">
      <t>ショウケイ</t>
    </rPh>
    <phoneticPr fontId="2"/>
  </si>
  <si>
    <t>合計</t>
    <rPh sb="0" eb="2">
      <t>ゴウケイ</t>
    </rPh>
    <phoneticPr fontId="2"/>
  </si>
  <si>
    <t>交付番号</t>
    <rPh sb="0" eb="2">
      <t>コウフ</t>
    </rPh>
    <phoneticPr fontId="2"/>
  </si>
  <si>
    <t>注１）当協会の助成金に係る収支のみ記入してください。</t>
    <rPh sb="3" eb="6">
      <t>トウキョウカイ</t>
    </rPh>
    <phoneticPr fontId="2"/>
  </si>
  <si>
    <t xml:space="preserve"> ・本人、研究分担者以外に旅費（学会参加費）を執行した場合は理由書</t>
    <rPh sb="2" eb="4">
      <t>ホンニン</t>
    </rPh>
    <rPh sb="5" eb="10">
      <t>ケンキュウブンタンシャ</t>
    </rPh>
    <rPh sb="10" eb="12">
      <t>イガイ</t>
    </rPh>
    <rPh sb="13" eb="15">
      <t>リョヒ</t>
    </rPh>
    <rPh sb="16" eb="21">
      <t>ガッカイサンカヒ</t>
    </rPh>
    <rPh sb="23" eb="25">
      <t>シッコウ</t>
    </rPh>
    <rPh sb="27" eb="29">
      <t>バアイ</t>
    </rPh>
    <rPh sb="30" eb="33">
      <t>リユウショ</t>
    </rPh>
    <phoneticPr fontId="2"/>
  </si>
  <si>
    <t>　○○学会旅費（○月、場所、参加者名など）</t>
    <rPh sb="5" eb="7">
      <t>リョヒ</t>
    </rPh>
    <rPh sb="9" eb="10">
      <t>ガツ</t>
    </rPh>
    <rPh sb="11" eb="13">
      <t>バショ</t>
    </rPh>
    <rPh sb="14" eb="17">
      <t>サンカシャ</t>
    </rPh>
    <rPh sb="17" eb="18">
      <t>メイ</t>
    </rPh>
    <phoneticPr fontId="2"/>
  </si>
  <si>
    <t>（記入例）</t>
    <rPh sb="1" eb="3">
      <t>キニュウ</t>
    </rPh>
    <phoneticPr fontId="2"/>
  </si>
  <si>
    <t>（記入例）</t>
    <rPh sb="1" eb="3">
      <t>キニュウ</t>
    </rPh>
    <rPh sb="3" eb="4">
      <t>レイ</t>
    </rPh>
    <phoneticPr fontId="2"/>
  </si>
  <si>
    <t xml:space="preserve">   ※記入しきれない場合は、別葉で作成すること</t>
    <rPh sb="4" eb="6">
      <t>キニュウ</t>
    </rPh>
    <phoneticPr fontId="2"/>
  </si>
  <si>
    <t xml:space="preserve">  支出費目毎に具体的に記入し、各費目毎の小計を記入してください。              </t>
    <rPh sb="19" eb="20">
      <t>ゴト</t>
    </rPh>
    <phoneticPr fontId="2"/>
  </si>
  <si>
    <t>（単位：円）</t>
    <phoneticPr fontId="2"/>
  </si>
  <si>
    <t>　</t>
    <phoneticPr fontId="2"/>
  </si>
  <si>
    <t>今年度助成額</t>
    <rPh sb="0" eb="3">
      <t>コンネンド</t>
    </rPh>
    <rPh sb="3" eb="6">
      <t>ジョセイガク</t>
    </rPh>
    <phoneticPr fontId="2"/>
  </si>
  <si>
    <t>前年度から繰越</t>
    <rPh sb="0" eb="3">
      <t>ゼンネンド</t>
    </rPh>
    <rPh sb="5" eb="7">
      <t>クリコシ</t>
    </rPh>
    <phoneticPr fontId="2"/>
  </si>
  <si>
    <t>助成金合計</t>
    <rPh sb="0" eb="3">
      <t>ジョセイキン</t>
    </rPh>
    <rPh sb="3" eb="5">
      <t>ゴウケイ</t>
    </rPh>
    <phoneticPr fontId="2"/>
  </si>
  <si>
    <t>　（単位：円）</t>
    <phoneticPr fontId="2"/>
  </si>
  <si>
    <t>変更・繰越の理由（概要）</t>
    <rPh sb="3" eb="5">
      <t>クリコシ</t>
    </rPh>
    <phoneticPr fontId="2"/>
  </si>
  <si>
    <t>注１）本財団の助成金に係る収支のみ記入してください。</t>
    <phoneticPr fontId="2"/>
  </si>
  <si>
    <t>注２）支出における「申請額」欄は、交付決定時提出の「助成金の使途の内訳」の「変更後の額B」を転記してください。</t>
    <phoneticPr fontId="2"/>
  </si>
  <si>
    <t>注３）「変更・繰越の理由（概要）」欄は、支出費目毎に申請額欄と決算額欄に変更があった場合、必ず記入してください。</t>
    <rPh sb="7" eb="9">
      <t>クリコシ</t>
    </rPh>
    <phoneticPr fontId="2"/>
  </si>
  <si>
    <t>変更の理由を記入</t>
    <rPh sb="0" eb="2">
      <t>ヘンコウ</t>
    </rPh>
    <rPh sb="3" eb="5">
      <t>リユウ</t>
    </rPh>
    <rPh sb="6" eb="8">
      <t>キニュウ</t>
    </rPh>
    <phoneticPr fontId="2"/>
  </si>
  <si>
    <t>費　目　（品　目　名）</t>
    <rPh sb="0" eb="1">
      <t>ヒ</t>
    </rPh>
    <rPh sb="2" eb="3">
      <t>メ</t>
    </rPh>
    <phoneticPr fontId="2"/>
  </si>
  <si>
    <t>（令和７年度）</t>
    <rPh sb="1" eb="2">
      <t>レイ</t>
    </rPh>
    <rPh sb="2" eb="3">
      <t>カズ</t>
    </rPh>
    <rPh sb="4" eb="6">
      <t>ネンド</t>
    </rPh>
    <phoneticPr fontId="2"/>
  </si>
  <si>
    <t>未執行額</t>
    <rPh sb="0" eb="3">
      <t>ミシッコウ</t>
    </rPh>
    <rPh sb="3" eb="4">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</si>
</sst>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10"/>
      <name val="ＭＳ 明朝"/>
      <family val="1"/>
      <charset val="128"/>
    </font>
    <font>
      <sz val="6"/>
      <name val="ＭＳ Ｐゴシック"/>
      <family val="2"/>
      <charset val="128"/>
      <scheme val="minor"/>
    </font>
    <font>
      <sz val="14"/>
      <name val="ＭＳ 明朝"/>
      <family val="1"/>
      <charset val="128"/>
    </font>
    <font>
      <b/>
      <sz val="14"/>
      <name val="ＭＳ 明朝"/>
      <family val="1"/>
      <charset val="128"/>
    </font>
    <font>
      <sz val="11"/>
      <color theme="1"/>
      <name val="ＭＳ 明朝"/>
      <family val="1"/>
      <charset val="128"/>
    </font>
    <font>
      <sz val="11"/>
      <name val="ＭＳ 明朝"/>
      <family val="1"/>
      <charset val="128"/>
    </font>
    <font>
      <sz val="12"/>
      <color theme="1"/>
      <name val="ＭＳ 明朝"/>
      <family val="1"/>
      <charset val="128"/>
    </font>
    <font>
      <sz val="12"/>
      <name val="ＭＳ 明朝"/>
      <family val="1"/>
      <charset val="128"/>
    </font>
    <font>
      <b/>
      <sz val="11"/>
      <color theme="1"/>
      <name val="ＭＳ 明朝"/>
      <family val="1"/>
      <charset val="128"/>
    </font>
    <font>
      <b/>
      <sz val="14"/>
      <color rgb="FFFF0000"/>
      <name val="ＭＳ 明朝"/>
      <family val="1"/>
      <charset val="128"/>
    </font>
    <font>
      <sz val="11"/>
      <color theme="1"/>
      <name val="ＭＳ Ｐ明朝"/>
      <family val="1"/>
      <charset val="128"/>
    </font>
    <font>
      <sz val="11"/>
      <color theme="1"/>
      <name val="ＭＳ Ｐゴシック"/>
      <family val="3"/>
      <charset val="128"/>
      <scheme val="minor"/>
    </font>
    <font>
      <sz val="10"/>
      <color theme="1"/>
      <name val="ＭＳ 明朝"/>
      <family val="1"/>
      <charset val="128"/>
    </font>
    <font>
      <sz val="11"/>
      <color theme="1"/>
      <name val="ＭＳ Ｐゴシック"/>
      <family val="2"/>
      <charset val="128"/>
      <scheme val="minor"/>
    </font>
    <font>
      <b/>
      <sz val="11"/>
      <name val="ＭＳ 明朝"/>
      <family val="1"/>
      <charset val="128"/>
    </font>
    <font>
      <sz val="11"/>
      <color rgb="FF000000"/>
      <name val="ＭＳ 明朝"/>
      <family val="1"/>
      <charset val="128"/>
    </font>
    <font>
      <b/>
      <sz val="11"/>
      <color rgb="FF000000"/>
      <name val="ＭＳ 明朝"/>
      <family val="1"/>
      <charset val="128"/>
    </font>
    <font>
      <sz val="10.5"/>
      <name val="ＭＳ 明朝"/>
      <family val="1"/>
      <charset val="128"/>
    </font>
    <font>
      <b/>
      <sz val="10"/>
      <color theme="0" tint="-0.34998626667073579"/>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63">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right style="medium">
        <color rgb="FF000000"/>
      </right>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style="medium">
        <color rgb="FF000000"/>
      </right>
      <top/>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style="thin">
        <color indexed="64"/>
      </left>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medium">
        <color rgb="FF000000"/>
      </left>
      <right style="thin">
        <color rgb="FF000000"/>
      </right>
      <top/>
      <bottom style="double">
        <color indexed="64"/>
      </bottom>
      <diagonal/>
    </border>
    <border>
      <left style="thin">
        <color rgb="FF000000"/>
      </left>
      <right style="thin">
        <color rgb="FF000000"/>
      </right>
      <top/>
      <bottom style="double">
        <color indexed="64"/>
      </bottom>
      <diagonal/>
    </border>
    <border>
      <left style="thin">
        <color rgb="FF000000"/>
      </left>
      <right style="medium">
        <color rgb="FF000000"/>
      </right>
      <top/>
      <bottom style="double">
        <color indexed="64"/>
      </bottom>
      <diagonal/>
    </border>
    <border>
      <left style="medium">
        <color rgb="FF000000"/>
      </left>
      <right style="thin">
        <color rgb="FF000000"/>
      </right>
      <top/>
      <bottom style="hair">
        <color rgb="FF000000"/>
      </bottom>
      <diagonal/>
    </border>
    <border>
      <left style="thin">
        <color rgb="FF000000"/>
      </left>
      <right style="thin">
        <color rgb="FF000000"/>
      </right>
      <top/>
      <bottom style="hair">
        <color rgb="FF000000"/>
      </bottom>
      <diagonal/>
    </border>
    <border>
      <left style="thin">
        <color rgb="FF000000"/>
      </left>
      <right style="medium">
        <color rgb="FF000000"/>
      </right>
      <top/>
      <bottom style="hair">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diagonal/>
    </border>
    <border>
      <left style="thin">
        <color auto="1"/>
      </left>
      <right style="medium">
        <color indexed="64"/>
      </right>
      <top/>
      <bottom/>
      <diagonal/>
    </border>
    <border>
      <left style="thin">
        <color rgb="FF000000"/>
      </left>
      <right style="medium">
        <color indexed="64"/>
      </right>
      <top/>
      <bottom/>
      <diagonal/>
    </border>
    <border>
      <left style="medium">
        <color indexed="64"/>
      </left>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hair">
        <color indexed="64"/>
      </top>
      <bottom style="hair">
        <color indexed="64"/>
      </bottom>
      <diagonal/>
    </border>
    <border>
      <left style="thin">
        <color rgb="FF000000"/>
      </left>
      <right style="thin">
        <color rgb="FF000000"/>
      </right>
      <top style="hair">
        <color indexed="64"/>
      </top>
      <bottom style="hair">
        <color indexed="64"/>
      </bottom>
      <diagonal/>
    </border>
    <border>
      <left/>
      <right style="medium">
        <color indexed="64"/>
      </right>
      <top style="hair">
        <color indexed="64"/>
      </top>
      <bottom style="hair">
        <color indexed="64"/>
      </bottom>
      <diagonal/>
    </border>
    <border>
      <left style="thin">
        <color rgb="FF000000"/>
      </left>
      <right style="medium">
        <color indexed="64"/>
      </right>
      <top style="hair">
        <color indexed="64"/>
      </top>
      <bottom style="hair">
        <color indexed="64"/>
      </bottom>
      <diagonal/>
    </border>
    <border>
      <left style="thin">
        <color auto="1"/>
      </left>
      <right style="thin">
        <color auto="1"/>
      </right>
      <top style="hair">
        <color indexed="64"/>
      </top>
      <bottom style="hair">
        <color indexed="64"/>
      </bottom>
      <diagonal/>
    </border>
    <border>
      <left style="thin">
        <color auto="1"/>
      </left>
      <right style="medium">
        <color indexed="64"/>
      </right>
      <top style="hair">
        <color indexed="64"/>
      </top>
      <bottom style="hair">
        <color indexed="64"/>
      </bottom>
      <diagonal/>
    </border>
    <border>
      <left style="medium">
        <color indexed="64"/>
      </left>
      <right style="thin">
        <color rgb="FF000000"/>
      </right>
      <top style="hair">
        <color indexed="64"/>
      </top>
      <bottom style="double">
        <color indexed="64"/>
      </bottom>
      <diagonal/>
    </border>
    <border>
      <left style="thin">
        <color rgb="FF000000"/>
      </left>
      <right style="thin">
        <color rgb="FF000000"/>
      </right>
      <top style="hair">
        <color indexed="64"/>
      </top>
      <bottom style="double">
        <color indexed="64"/>
      </bottom>
      <diagonal/>
    </border>
    <border>
      <left/>
      <right style="medium">
        <color indexed="64"/>
      </right>
      <top style="hair">
        <color indexed="64"/>
      </top>
      <bottom style="double">
        <color indexed="64"/>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indexed="64"/>
      </bottom>
      <diagonal/>
    </border>
    <border>
      <left style="thin">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indexed="64"/>
      </bottom>
      <diagonal/>
    </border>
    <border>
      <left/>
      <right style="medium">
        <color rgb="FF000000"/>
      </right>
      <top style="thin">
        <color rgb="FF000000"/>
      </top>
      <bottom style="medium">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125">
    <xf numFmtId="0" fontId="0" fillId="0" borderId="0" xfId="0">
      <alignment vertical="center"/>
    </xf>
    <xf numFmtId="0" fontId="5" fillId="0" borderId="0" xfId="0" applyFont="1">
      <alignment vertical="center"/>
    </xf>
    <xf numFmtId="0" fontId="6" fillId="0" borderId="3" xfId="0" applyFont="1" applyBorder="1" applyAlignment="1">
      <alignment horizontal="left" vertical="center" wrapText="1"/>
    </xf>
    <xf numFmtId="0" fontId="6" fillId="0" borderId="0" xfId="0" applyFont="1">
      <alignment vertical="center"/>
    </xf>
    <xf numFmtId="0" fontId="6" fillId="0" borderId="0" xfId="0" applyFont="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vertical="top" wrapText="1"/>
    </xf>
    <xf numFmtId="0" fontId="6" fillId="0" borderId="6" xfId="0" applyFont="1" applyBorder="1" applyAlignment="1">
      <alignment vertical="top" wrapText="1"/>
    </xf>
    <xf numFmtId="0" fontId="6" fillId="0" borderId="2" xfId="0" applyFont="1" applyBorder="1" applyAlignment="1">
      <alignment vertical="center" wrapText="1"/>
    </xf>
    <xf numFmtId="0" fontId="8" fillId="0" borderId="10" xfId="0" applyFont="1" applyBorder="1" applyAlignment="1">
      <alignment vertical="top" wrapText="1"/>
    </xf>
    <xf numFmtId="0" fontId="8" fillId="0" borderId="12" xfId="0" applyFont="1" applyBorder="1" applyAlignment="1">
      <alignment vertical="top" wrapText="1"/>
    </xf>
    <xf numFmtId="0" fontId="8" fillId="0" borderId="14"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5" xfId="0" applyFont="1" applyBorder="1" applyAlignment="1">
      <alignment horizontal="right" vertical="top" wrapText="1"/>
    </xf>
    <xf numFmtId="0" fontId="6" fillId="0" borderId="0" xfId="0" applyFont="1" applyAlignment="1">
      <alignment vertical="center" wrapText="1"/>
    </xf>
    <xf numFmtId="0" fontId="7"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5" fillId="0" borderId="0" xfId="0" applyFont="1" applyAlignment="1">
      <alignment horizontal="right" vertical="center"/>
    </xf>
    <xf numFmtId="38" fontId="6" fillId="0" borderId="15" xfId="1" applyFont="1" applyBorder="1" applyAlignment="1">
      <alignment horizontal="right" vertical="top" wrapText="1"/>
    </xf>
    <xf numFmtId="0" fontId="6" fillId="0" borderId="23"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6" xfId="0" applyFont="1" applyBorder="1" applyAlignment="1">
      <alignment horizontal="right" vertical="center" wrapText="1"/>
    </xf>
    <xf numFmtId="38" fontId="6" fillId="0" borderId="16" xfId="1" applyFont="1" applyBorder="1" applyAlignment="1">
      <alignment horizontal="right" vertical="center" wrapText="1"/>
    </xf>
    <xf numFmtId="38" fontId="6" fillId="0" borderId="17" xfId="1" applyFont="1" applyBorder="1" applyAlignment="1">
      <alignment horizontal="right" vertical="center" wrapText="1"/>
    </xf>
    <xf numFmtId="0" fontId="6" fillId="0" borderId="32" xfId="0" applyFont="1" applyBorder="1" applyAlignment="1">
      <alignment horizontal="right" vertical="center" wrapText="1"/>
    </xf>
    <xf numFmtId="38" fontId="6" fillId="0" borderId="32" xfId="1" applyFont="1" applyBorder="1" applyAlignment="1">
      <alignment horizontal="right" vertical="center" wrapText="1"/>
    </xf>
    <xf numFmtId="38" fontId="6" fillId="0" borderId="33" xfId="1" applyFont="1" applyBorder="1" applyAlignment="1">
      <alignment horizontal="right" vertical="center" wrapText="1"/>
    </xf>
    <xf numFmtId="0" fontId="6" fillId="0" borderId="29" xfId="0" applyFont="1" applyBorder="1" applyAlignment="1">
      <alignment horizontal="right" vertical="center" wrapText="1"/>
    </xf>
    <xf numFmtId="38" fontId="6" fillId="0" borderId="29" xfId="1" applyFont="1" applyBorder="1" applyAlignment="1">
      <alignment horizontal="right" vertical="center" wrapText="1"/>
    </xf>
    <xf numFmtId="38" fontId="6" fillId="0" borderId="30" xfId="1" applyFont="1" applyBorder="1" applyAlignment="1">
      <alignment horizontal="right" vertical="center" wrapText="1"/>
    </xf>
    <xf numFmtId="38" fontId="7" fillId="0" borderId="16" xfId="1" applyFont="1" applyBorder="1">
      <alignment vertical="center"/>
    </xf>
    <xf numFmtId="38" fontId="8" fillId="0" borderId="17" xfId="1" applyFont="1" applyBorder="1" applyAlignment="1">
      <alignment vertical="top" wrapText="1"/>
    </xf>
    <xf numFmtId="38" fontId="8" fillId="0" borderId="11" xfId="1" applyFont="1" applyBorder="1" applyAlignment="1">
      <alignment vertical="top" wrapText="1"/>
    </xf>
    <xf numFmtId="38" fontId="8" fillId="0" borderId="16" xfId="1" applyFont="1" applyBorder="1" applyAlignment="1">
      <alignment vertical="top" wrapText="1"/>
    </xf>
    <xf numFmtId="38" fontId="8" fillId="0" borderId="15" xfId="1" applyFont="1" applyBorder="1" applyAlignment="1">
      <alignment vertical="top" wrapText="1"/>
    </xf>
    <xf numFmtId="38" fontId="8" fillId="0" borderId="13" xfId="1" applyFont="1" applyBorder="1" applyAlignment="1">
      <alignment vertical="top" wrapText="1"/>
    </xf>
    <xf numFmtId="38" fontId="8" fillId="0" borderId="18" xfId="1" applyFont="1" applyBorder="1" applyAlignment="1">
      <alignment horizontal="right" vertical="center" wrapText="1"/>
    </xf>
    <xf numFmtId="38" fontId="8" fillId="0" borderId="1" xfId="1" applyFont="1" applyBorder="1" applyAlignment="1">
      <alignment horizontal="right" vertical="center" wrapText="1"/>
    </xf>
    <xf numFmtId="38" fontId="6" fillId="0" borderId="13" xfId="1" applyFont="1" applyBorder="1" applyAlignment="1">
      <alignment horizontal="right" vertical="center" wrapText="1"/>
    </xf>
    <xf numFmtId="0" fontId="9" fillId="0" borderId="0" xfId="0" applyFont="1" applyAlignment="1">
      <alignment horizontal="right" vertical="center"/>
    </xf>
    <xf numFmtId="38" fontId="8" fillId="0" borderId="15" xfId="1" applyFont="1" applyBorder="1" applyAlignment="1">
      <alignment vertical="center" wrapText="1"/>
    </xf>
    <xf numFmtId="0" fontId="10" fillId="0" borderId="0" xfId="0" applyFont="1" applyAlignment="1">
      <alignment horizontal="left" vertical="center"/>
    </xf>
    <xf numFmtId="0" fontId="6" fillId="0" borderId="0" xfId="0" applyFont="1" applyAlignment="1">
      <alignment horizontal="left" vertical="center"/>
    </xf>
    <xf numFmtId="0" fontId="15" fillId="0" borderId="0" xfId="0" applyFont="1" applyAlignment="1">
      <alignment horizontal="left" vertical="center"/>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15" fillId="0" borderId="36" xfId="0" applyFont="1" applyBorder="1" applyAlignment="1">
      <alignment horizontal="left" vertical="center" wrapText="1"/>
    </xf>
    <xf numFmtId="0" fontId="6" fillId="0" borderId="37" xfId="0" applyFont="1" applyBorder="1" applyAlignment="1">
      <alignment horizontal="right"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left" vertical="center" wrapText="1"/>
    </xf>
    <xf numFmtId="3" fontId="6" fillId="0" borderId="16" xfId="0" applyNumberFormat="1" applyFont="1" applyBorder="1" applyAlignment="1">
      <alignment horizontal="right" vertical="center" wrapText="1"/>
    </xf>
    <xf numFmtId="3" fontId="16" fillId="0" borderId="40" xfId="0" applyNumberFormat="1" applyFont="1" applyBorder="1" applyAlignment="1">
      <alignment horizontal="right" vertical="center" wrapText="1"/>
    </xf>
    <xf numFmtId="0" fontId="6" fillId="0" borderId="45" xfId="0" applyFont="1" applyBorder="1" applyAlignment="1">
      <alignment horizontal="center" vertical="center" wrapText="1"/>
    </xf>
    <xf numFmtId="0" fontId="6" fillId="0" borderId="46" xfId="0" applyFont="1" applyBorder="1" applyAlignment="1">
      <alignment horizontal="right" vertical="center" wrapText="1"/>
    </xf>
    <xf numFmtId="3" fontId="6" fillId="0" borderId="48" xfId="0" applyNumberFormat="1" applyFont="1" applyBorder="1" applyAlignment="1">
      <alignment horizontal="right" vertical="center" wrapText="1"/>
    </xf>
    <xf numFmtId="0" fontId="17" fillId="0" borderId="25" xfId="0" applyFont="1" applyBorder="1" applyAlignment="1">
      <alignment horizontal="left" vertical="top" wrapText="1"/>
    </xf>
    <xf numFmtId="0" fontId="16" fillId="0" borderId="26" xfId="0" applyFont="1" applyBorder="1" applyAlignment="1">
      <alignment horizontal="right" vertical="top" wrapText="1"/>
    </xf>
    <xf numFmtId="0" fontId="16" fillId="0" borderId="26" xfId="0" applyFont="1" applyBorder="1" applyAlignment="1">
      <alignment horizontal="right" vertical="center" wrapText="1"/>
    </xf>
    <xf numFmtId="0" fontId="16" fillId="0" borderId="40" xfId="0" applyFont="1" applyBorder="1" applyAlignment="1">
      <alignment horizontal="right" vertical="center" wrapText="1"/>
    </xf>
    <xf numFmtId="0" fontId="16" fillId="0" borderId="25" xfId="0" applyFont="1" applyBorder="1" applyAlignment="1">
      <alignment horizontal="left" vertical="top" wrapText="1" indent="1"/>
    </xf>
    <xf numFmtId="0" fontId="16" fillId="0" borderId="49" xfId="0" applyFont="1" applyBorder="1" applyAlignment="1">
      <alignment horizontal="right" vertical="top" wrapText="1"/>
    </xf>
    <xf numFmtId="0" fontId="16" fillId="0" borderId="49" xfId="0" applyFont="1" applyBorder="1" applyAlignment="1">
      <alignment horizontal="right" vertical="center" wrapText="1"/>
    </xf>
    <xf numFmtId="3" fontId="16" fillId="0" borderId="50" xfId="0" applyNumberFormat="1" applyFont="1" applyBorder="1" applyAlignment="1">
      <alignment horizontal="right" vertical="center" wrapText="1"/>
    </xf>
    <xf numFmtId="3" fontId="16" fillId="0" borderId="47" xfId="0" applyNumberFormat="1" applyFont="1" applyBorder="1" applyAlignment="1">
      <alignment horizontal="right" vertical="center" wrapText="1"/>
    </xf>
    <xf numFmtId="0" fontId="15" fillId="0" borderId="39" xfId="0" applyFont="1" applyBorder="1" applyAlignment="1">
      <alignment horizontal="left" vertical="center" wrapText="1"/>
    </xf>
    <xf numFmtId="0" fontId="6" fillId="0" borderId="41" xfId="0" applyFont="1" applyBorder="1" applyAlignment="1">
      <alignment horizontal="right" vertical="center" wrapText="1"/>
    </xf>
    <xf numFmtId="3" fontId="16" fillId="0" borderId="27" xfId="0" applyNumberFormat="1" applyFont="1" applyBorder="1" applyAlignment="1">
      <alignment horizontal="right" vertical="center" wrapText="1"/>
    </xf>
    <xf numFmtId="3" fontId="6" fillId="0" borderId="41" xfId="0" applyNumberFormat="1" applyFont="1" applyBorder="1" applyAlignment="1">
      <alignment horizontal="right" vertical="center" wrapText="1"/>
    </xf>
    <xf numFmtId="0" fontId="16" fillId="0" borderId="27" xfId="0" applyFont="1" applyBorder="1" applyAlignment="1">
      <alignment horizontal="right" vertical="center" wrapText="1"/>
    </xf>
    <xf numFmtId="0" fontId="18" fillId="0" borderId="39" xfId="0" applyFont="1" applyBorder="1" applyAlignment="1">
      <alignment horizontal="left" vertical="center"/>
    </xf>
    <xf numFmtId="0" fontId="6" fillId="0" borderId="51" xfId="0" applyFont="1" applyBorder="1" applyAlignment="1">
      <alignment horizontal="center" vertical="center" wrapText="1"/>
    </xf>
    <xf numFmtId="0" fontId="6" fillId="0" borderId="52" xfId="0" applyFont="1" applyBorder="1" applyAlignment="1">
      <alignment horizontal="right" vertical="center" wrapText="1"/>
    </xf>
    <xf numFmtId="3" fontId="6" fillId="0" borderId="52" xfId="0" applyNumberFormat="1" applyFont="1" applyBorder="1" applyAlignment="1">
      <alignment horizontal="right" vertical="center" wrapText="1"/>
    </xf>
    <xf numFmtId="3" fontId="16" fillId="0" borderId="53" xfId="0" applyNumberFormat="1" applyFont="1" applyBorder="1" applyAlignment="1">
      <alignment horizontal="right" vertical="center" wrapText="1"/>
    </xf>
    <xf numFmtId="0" fontId="6" fillId="0" borderId="42" xfId="0" applyFont="1" applyBorder="1" applyAlignment="1">
      <alignment horizontal="center" vertical="center" wrapText="1"/>
    </xf>
    <xf numFmtId="0" fontId="6" fillId="0" borderId="43" xfId="0" applyFont="1" applyBorder="1" applyAlignment="1">
      <alignment horizontal="right" vertical="top" wrapText="1"/>
    </xf>
    <xf numFmtId="0" fontId="6" fillId="0" borderId="43" xfId="0" applyFont="1" applyBorder="1" applyAlignment="1">
      <alignment horizontal="right" vertical="center" wrapText="1"/>
    </xf>
    <xf numFmtId="3" fontId="6" fillId="0" borderId="44" xfId="0" applyNumberFormat="1" applyFont="1" applyBorder="1" applyAlignment="1">
      <alignment horizontal="right" vertical="center" wrapText="1"/>
    </xf>
    <xf numFmtId="0" fontId="6" fillId="0" borderId="0" xfId="0" applyFont="1" applyAlignment="1">
      <alignment horizontal="right" vertical="top" wrapText="1"/>
    </xf>
    <xf numFmtId="0" fontId="6" fillId="0" borderId="0" xfId="0" applyFont="1" applyAlignment="1">
      <alignment horizontal="right" vertical="center" wrapText="1"/>
    </xf>
    <xf numFmtId="0" fontId="6" fillId="0" borderId="39" xfId="0" applyFont="1" applyBorder="1" applyAlignment="1">
      <alignment vertical="center" wrapText="1"/>
    </xf>
    <xf numFmtId="0" fontId="8" fillId="0" borderId="0" xfId="0" applyFont="1" applyAlignment="1">
      <alignment horizontal="center" vertical="center"/>
    </xf>
    <xf numFmtId="0" fontId="5" fillId="0" borderId="0" xfId="0" applyFont="1" applyAlignment="1">
      <alignment horizontal="right"/>
    </xf>
    <xf numFmtId="0" fontId="7" fillId="0" borderId="0" xfId="0" applyFont="1" applyAlignment="1">
      <alignment horizontal="right" vertical="center"/>
    </xf>
    <xf numFmtId="0" fontId="1" fillId="0" borderId="54" xfId="0" applyFont="1" applyBorder="1" applyAlignment="1">
      <alignment horizontal="left" vertical="center" wrapText="1"/>
    </xf>
    <xf numFmtId="38" fontId="8" fillId="0" borderId="55" xfId="1" applyFont="1" applyBorder="1" applyAlignment="1">
      <alignment vertical="center" wrapText="1"/>
    </xf>
    <xf numFmtId="38" fontId="8" fillId="0" borderId="56" xfId="1" applyFont="1" applyBorder="1" applyAlignment="1">
      <alignment vertical="center" wrapText="1"/>
    </xf>
    <xf numFmtId="0" fontId="6" fillId="0" borderId="0" xfId="0" applyFont="1" applyAlignment="1">
      <alignment vertical="top" wrapText="1"/>
    </xf>
    <xf numFmtId="0" fontId="1" fillId="0" borderId="57" xfId="0" applyFont="1" applyBorder="1" applyAlignment="1">
      <alignment horizontal="left" vertical="center" wrapText="1"/>
    </xf>
    <xf numFmtId="0" fontId="1" fillId="0" borderId="23" xfId="0" applyFont="1" applyBorder="1" applyAlignment="1">
      <alignment horizontal="left" vertical="center" wrapText="1"/>
    </xf>
    <xf numFmtId="38" fontId="8" fillId="0" borderId="58" xfId="1" applyFont="1" applyBorder="1" applyAlignment="1">
      <alignment vertical="center" wrapText="1"/>
    </xf>
    <xf numFmtId="38" fontId="8" fillId="0" borderId="59" xfId="1" applyFont="1" applyBorder="1" applyAlignment="1">
      <alignment vertical="center" wrapText="1"/>
    </xf>
    <xf numFmtId="0" fontId="8" fillId="0" borderId="0" xfId="0" applyFont="1" applyAlignment="1">
      <alignment horizontal="center" vertical="center" wrapText="1"/>
    </xf>
    <xf numFmtId="38" fontId="8" fillId="0" borderId="0" xfId="1" applyFont="1" applyBorder="1" applyAlignment="1">
      <alignment horizontal="right" vertical="center" wrapText="1"/>
    </xf>
    <xf numFmtId="0" fontId="8" fillId="0" borderId="12" xfId="0" applyFont="1" applyBorder="1" applyAlignment="1">
      <alignment horizontal="center" vertical="center" wrapText="1"/>
    </xf>
    <xf numFmtId="38" fontId="8" fillId="0" borderId="19" xfId="1" applyFont="1" applyBorder="1" applyAlignment="1">
      <alignment vertical="center" wrapText="1"/>
    </xf>
    <xf numFmtId="38" fontId="8" fillId="0" borderId="60" xfId="1" applyFont="1" applyBorder="1" applyAlignment="1">
      <alignment vertical="center" wrapText="1"/>
    </xf>
    <xf numFmtId="0" fontId="19" fillId="0" borderId="0" xfId="0" applyFont="1">
      <alignment vertical="center"/>
    </xf>
    <xf numFmtId="38" fontId="8" fillId="0" borderId="61" xfId="1" applyFont="1" applyBorder="1" applyAlignment="1">
      <alignment vertical="center" wrapText="1"/>
    </xf>
    <xf numFmtId="38" fontId="8" fillId="0" borderId="62" xfId="1" applyFont="1" applyBorder="1" applyAlignment="1">
      <alignment vertical="center" wrapText="1"/>
    </xf>
    <xf numFmtId="38" fontId="8" fillId="2" borderId="11" xfId="1" applyFont="1" applyFill="1" applyBorder="1" applyAlignment="1">
      <alignment vertical="top" wrapText="1"/>
    </xf>
    <xf numFmtId="38" fontId="8" fillId="3" borderId="19" xfId="1" applyFont="1" applyFill="1" applyBorder="1" applyAlignment="1">
      <alignment vertical="center" wrapText="1"/>
    </xf>
    <xf numFmtId="0" fontId="6" fillId="0" borderId="0" xfId="0" applyFont="1" applyAlignment="1">
      <alignment horizontal="left" vertical="center" shrinkToFit="1"/>
    </xf>
    <xf numFmtId="0" fontId="4" fillId="0" borderId="0" xfId="0" applyFont="1" applyAlignment="1">
      <alignment horizontal="center" vertical="center"/>
    </xf>
    <xf numFmtId="0" fontId="3" fillId="0" borderId="0" xfId="0" applyFont="1" applyAlignment="1">
      <alignment horizontal="center" vertical="center"/>
    </xf>
    <xf numFmtId="0" fontId="19" fillId="0" borderId="0" xfId="0" applyFont="1" applyAlignment="1">
      <alignment horizontal="center" vertical="center"/>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 fillId="0" borderId="0" xfId="0" applyFont="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171450</xdr:colOff>
      <xdr:row>19</xdr:row>
      <xdr:rowOff>47622</xdr:rowOff>
    </xdr:from>
    <xdr:to>
      <xdr:col>3</xdr:col>
      <xdr:colOff>762000</xdr:colOff>
      <xdr:row>34</xdr:row>
      <xdr:rowOff>104775</xdr:rowOff>
    </xdr:to>
    <xdr:sp macro="" textlink="">
      <xdr:nvSpPr>
        <xdr:cNvPr id="5" name="角丸四角形吹き出し 19">
          <a:extLst>
            <a:ext uri="{FF2B5EF4-FFF2-40B4-BE49-F238E27FC236}">
              <a16:creationId xmlns:a16="http://schemas.microsoft.com/office/drawing/2014/main" id="{344A5F47-8B0C-4CC1-A0E8-9006F30EDE5A}"/>
            </a:ext>
          </a:extLst>
        </xdr:cNvPr>
        <xdr:cNvSpPr/>
      </xdr:nvSpPr>
      <xdr:spPr>
        <a:xfrm>
          <a:off x="2390775" y="5305422"/>
          <a:ext cx="1704975" cy="3914778"/>
        </a:xfrm>
        <a:prstGeom prst="wedgeRoundRectCallout">
          <a:avLst>
            <a:gd name="adj1" fmla="val -70395"/>
            <a:gd name="adj2" fmla="val -57479"/>
            <a:gd name="adj3" fmla="val 16667"/>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solidFill>
                <a:srgbClr val="FF0000"/>
              </a:solidFill>
            </a:rPr>
            <a:t>交付決定時提出の「助成金の使途の内訳」の「変更後の額</a:t>
          </a:r>
          <a:r>
            <a:rPr kumimoji="1" lang="en-US" altLang="ja-JP" sz="1100">
              <a:solidFill>
                <a:srgbClr val="FF0000"/>
              </a:solidFill>
            </a:rPr>
            <a:t>(</a:t>
          </a:r>
          <a:r>
            <a:rPr kumimoji="1" lang="en-US" altLang="ja-JP" sz="1100" b="0">
              <a:solidFill>
                <a:srgbClr val="FF0000"/>
              </a:solidFill>
            </a:rPr>
            <a:t>B)</a:t>
          </a:r>
          <a:r>
            <a:rPr kumimoji="1" lang="ja-JP" altLang="en-US" sz="1100" b="0">
              <a:solidFill>
                <a:srgbClr val="FF0000"/>
              </a:solidFill>
            </a:rPr>
            <a:t>」を</a:t>
          </a:r>
          <a:r>
            <a:rPr kumimoji="1" lang="ja-JP" altLang="en-US" sz="1100">
              <a:solidFill>
                <a:srgbClr val="FF0000"/>
              </a:solidFill>
            </a:rPr>
            <a:t>転記してください。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延長承認者の方は、前年度会計中間報告書の「支出の増減（</a:t>
          </a:r>
          <a:r>
            <a:rPr kumimoji="1" lang="en-US" altLang="ja-JP" sz="1100">
              <a:solidFill>
                <a:srgbClr val="FF0000"/>
              </a:solidFill>
            </a:rPr>
            <a:t>B-A)</a:t>
          </a:r>
          <a:r>
            <a:rPr kumimoji="1" lang="ja-JP" altLang="en-US" sz="1100">
              <a:solidFill>
                <a:srgbClr val="FF0000"/>
              </a:solidFill>
            </a:rPr>
            <a:t>」額を正負反転して転記、特別枠３年目の方は、「使途の内訳（令和７年度）」の「今年度支出予定額（</a:t>
          </a:r>
          <a:r>
            <a:rPr kumimoji="1" lang="en-US" altLang="ja-JP" sz="1100">
              <a:solidFill>
                <a:srgbClr val="FF0000"/>
              </a:solidFill>
            </a:rPr>
            <a:t>B</a:t>
          </a:r>
          <a:r>
            <a:rPr kumimoji="1" lang="ja-JP" altLang="en-US" sz="1100">
              <a:solidFill>
                <a:srgbClr val="FF0000"/>
              </a:solidFill>
            </a:rPr>
            <a:t>）」を転記してください。</a:t>
          </a:r>
        </a:p>
      </xdr:txBody>
    </xdr:sp>
    <xdr:clientData/>
  </xdr:twoCellAnchor>
  <xdr:twoCellAnchor>
    <xdr:from>
      <xdr:col>4</xdr:col>
      <xdr:colOff>495300</xdr:colOff>
      <xdr:row>19</xdr:row>
      <xdr:rowOff>161924</xdr:rowOff>
    </xdr:from>
    <xdr:to>
      <xdr:col>4</xdr:col>
      <xdr:colOff>2838450</xdr:colOff>
      <xdr:row>31</xdr:row>
      <xdr:rowOff>142875</xdr:rowOff>
    </xdr:to>
    <xdr:sp macro="" textlink="">
      <xdr:nvSpPr>
        <xdr:cNvPr id="8" name="四角形: 角を丸くする 7">
          <a:extLst>
            <a:ext uri="{FF2B5EF4-FFF2-40B4-BE49-F238E27FC236}">
              <a16:creationId xmlns:a16="http://schemas.microsoft.com/office/drawing/2014/main" id="{84824162-0172-4761-AEF1-E2FCAD5FA2B3}"/>
            </a:ext>
          </a:extLst>
        </xdr:cNvPr>
        <xdr:cNvSpPr/>
      </xdr:nvSpPr>
      <xdr:spPr>
        <a:xfrm>
          <a:off x="4943475" y="5419724"/>
          <a:ext cx="2343150" cy="3067051"/>
        </a:xfrm>
        <a:prstGeom prst="round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ysClr val="windowText" lastClr="000000"/>
              </a:solidFill>
              <a:effectLst/>
              <a:latin typeface="+mn-lt"/>
              <a:ea typeface="+mn-ea"/>
              <a:cs typeface="+mn-cs"/>
            </a:rPr>
            <a:t>　　</a:t>
          </a:r>
          <a:r>
            <a:rPr kumimoji="1" lang="ja-JP" altLang="ja-JP" sz="1100" b="1">
              <a:solidFill>
                <a:srgbClr val="FF0000"/>
              </a:solidFill>
              <a:effectLst/>
              <a:latin typeface="+mn-lt"/>
              <a:ea typeface="+mn-ea"/>
              <a:cs typeface="+mn-cs"/>
            </a:rPr>
            <a:t>増減</a:t>
          </a:r>
          <a:r>
            <a:rPr kumimoji="1" lang="ja-JP" altLang="en-US" sz="1100" b="1">
              <a:solidFill>
                <a:srgbClr val="FF0000"/>
              </a:solidFill>
              <a:effectLst/>
              <a:latin typeface="+mn-lt"/>
              <a:ea typeface="+mn-ea"/>
              <a:cs typeface="+mn-cs"/>
            </a:rPr>
            <a:t>があった場合は、</a:t>
          </a:r>
          <a:endParaRPr kumimoji="1" lang="en-US" altLang="ja-JP" sz="1100" b="1">
            <a:solidFill>
              <a:srgbClr val="FF0000"/>
            </a:solidFill>
            <a:effectLst/>
            <a:latin typeface="+mn-lt"/>
            <a:ea typeface="+mn-ea"/>
            <a:cs typeface="+mn-cs"/>
          </a:endParaRPr>
        </a:p>
        <a:p>
          <a:r>
            <a:rPr kumimoji="1" lang="ja-JP" altLang="en-US" sz="1100" b="1">
              <a:solidFill>
                <a:srgbClr val="FF0000"/>
              </a:solidFill>
              <a:effectLst/>
              <a:latin typeface="+mn-lt"/>
              <a:ea typeface="+mn-ea"/>
              <a:cs typeface="+mn-cs"/>
            </a:rPr>
            <a:t>　　</a:t>
          </a:r>
          <a:r>
            <a:rPr kumimoji="1" lang="ja-JP" altLang="ja-JP" sz="1100" b="1">
              <a:solidFill>
                <a:srgbClr val="FF0000"/>
              </a:solidFill>
              <a:effectLst/>
              <a:latin typeface="+mn-lt"/>
              <a:ea typeface="+mn-ea"/>
              <a:cs typeface="+mn-cs"/>
            </a:rPr>
            <a:t>理由を具体的に記入。</a:t>
          </a:r>
          <a:endParaRPr kumimoji="1" lang="en-US" altLang="ja-JP" sz="1100" b="1">
            <a:solidFill>
              <a:srgbClr val="FF0000"/>
            </a:solidFill>
            <a:effectLst/>
            <a:latin typeface="+mn-lt"/>
            <a:ea typeface="+mn-ea"/>
            <a:cs typeface="+mn-cs"/>
          </a:endParaRPr>
        </a:p>
        <a:p>
          <a:endParaRPr kumimoji="1" lang="en-US" altLang="ja-JP" sz="1100">
            <a:solidFill>
              <a:srgbClr val="FF0000"/>
            </a:solidFill>
            <a:effectLst/>
            <a:latin typeface="+mn-lt"/>
            <a:ea typeface="+mn-ea"/>
            <a:cs typeface="+mn-cs"/>
          </a:endParaRPr>
        </a:p>
        <a:p>
          <a:r>
            <a:rPr kumimoji="1" lang="ja-JP" altLang="en-US" sz="1100">
              <a:solidFill>
                <a:srgbClr val="FF0000"/>
              </a:solidFill>
              <a:effectLst/>
              <a:latin typeface="+mn-lt"/>
              <a:ea typeface="+mn-ea"/>
              <a:cs typeface="+mn-cs"/>
            </a:rPr>
            <a:t>・予定していた金額より安く購入できたため</a:t>
          </a:r>
          <a:endParaRPr kumimoji="1" lang="en-US" altLang="ja-JP" sz="1100">
            <a:solidFill>
              <a:srgbClr val="FF0000"/>
            </a:solidFill>
            <a:effectLst/>
            <a:latin typeface="+mn-lt"/>
            <a:ea typeface="+mn-ea"/>
            <a:cs typeface="+mn-cs"/>
          </a:endParaRPr>
        </a:p>
        <a:p>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○○の理由で学会参加（出張</a:t>
          </a:r>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をとりやめた</a:t>
          </a:r>
          <a:r>
            <a:rPr kumimoji="1" lang="ja-JP" altLang="en-US" sz="1100">
              <a:solidFill>
                <a:srgbClr val="FF0000"/>
              </a:solidFill>
              <a:effectLst/>
              <a:latin typeface="+mn-lt"/>
              <a:ea typeface="+mn-ea"/>
              <a:cs typeface="+mn-cs"/>
            </a:rPr>
            <a:t>ため</a:t>
          </a:r>
          <a:endParaRPr lang="ja-JP" altLang="ja-JP">
            <a:solidFill>
              <a:srgbClr val="FF0000"/>
            </a:solidFill>
            <a:effectLst/>
          </a:endParaRPr>
        </a:p>
        <a:p>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研究進展のため○○</a:t>
          </a:r>
          <a:r>
            <a:rPr kumimoji="1" lang="ja-JP" altLang="en-US" sz="1100">
              <a:solidFill>
                <a:srgbClr val="FF0000"/>
              </a:solidFill>
              <a:effectLst/>
              <a:latin typeface="+mn-lt"/>
              <a:ea typeface="+mn-ea"/>
              <a:cs typeface="+mn-cs"/>
            </a:rPr>
            <a:t>を</a:t>
          </a:r>
          <a:r>
            <a:rPr kumimoji="1" lang="ja-JP" altLang="ja-JP" sz="1100">
              <a:solidFill>
                <a:srgbClr val="FF0000"/>
              </a:solidFill>
              <a:effectLst/>
              <a:latin typeface="+mn-lt"/>
              <a:ea typeface="+mn-ea"/>
              <a:cs typeface="+mn-cs"/>
            </a:rPr>
            <a:t>追加購入</a:t>
          </a:r>
          <a:r>
            <a:rPr kumimoji="1" lang="ja-JP" altLang="en-US" sz="1100">
              <a:solidFill>
                <a:srgbClr val="FF0000"/>
              </a:solidFill>
              <a:effectLst/>
              <a:latin typeface="+mn-lt"/>
              <a:ea typeface="+mn-ea"/>
              <a:cs typeface="+mn-cs"/>
            </a:rPr>
            <a:t>したため</a:t>
          </a:r>
          <a:endParaRPr kumimoji="1" lang="en-US" altLang="ja-JP" sz="1100">
            <a:solidFill>
              <a:srgbClr val="FF0000"/>
            </a:solidFill>
            <a:effectLst/>
            <a:latin typeface="+mn-lt"/>
            <a:ea typeface="+mn-ea"/>
            <a:cs typeface="+mn-cs"/>
          </a:endParaRPr>
        </a:p>
        <a:p>
          <a:r>
            <a:rPr kumimoji="1" lang="ja-JP" altLang="en-US" sz="1100">
              <a:solidFill>
                <a:srgbClr val="FF0000"/>
              </a:solidFill>
              <a:effectLst/>
              <a:latin typeface="+mn-lt"/>
              <a:ea typeface="+mn-ea"/>
              <a:cs typeface="+mn-cs"/>
            </a:rPr>
            <a:t>・オーバーヘッド代を計上していなかったため</a:t>
          </a:r>
          <a:endParaRPr kumimoji="1" lang="en-US" altLang="ja-JP" sz="1100">
            <a:solidFill>
              <a:srgbClr val="FF0000"/>
            </a:solidFill>
            <a:effectLst/>
            <a:latin typeface="+mn-lt"/>
            <a:ea typeface="+mn-ea"/>
            <a:cs typeface="+mn-cs"/>
          </a:endParaRPr>
        </a:p>
        <a:p>
          <a:r>
            <a:rPr kumimoji="1" lang="ja-JP" altLang="en-US" sz="1100">
              <a:solidFill>
                <a:srgbClr val="FF0000"/>
              </a:solidFill>
              <a:effectLst/>
              <a:latin typeface="+mn-lt"/>
              <a:ea typeface="+mn-ea"/>
              <a:cs typeface="+mn-cs"/>
            </a:rPr>
            <a:t>　　　　　　　　　　　　　　　</a:t>
          </a:r>
          <a:r>
            <a:rPr kumimoji="1" lang="ja-JP" altLang="en-US" sz="1100">
              <a:solidFill>
                <a:sysClr val="windowText" lastClr="000000"/>
              </a:solidFill>
              <a:effectLst/>
              <a:latin typeface="+mn-lt"/>
              <a:ea typeface="+mn-ea"/>
              <a:cs typeface="+mn-cs"/>
            </a:rPr>
            <a:t>　　　</a:t>
          </a:r>
          <a:r>
            <a:rPr kumimoji="1" lang="ja-JP" altLang="ja-JP" sz="1100">
              <a:solidFill>
                <a:srgbClr val="FF0000"/>
              </a:solidFill>
              <a:effectLst/>
              <a:latin typeface="+mn-lt"/>
              <a:ea typeface="+mn-ea"/>
              <a:cs typeface="+mn-cs"/>
            </a:rPr>
            <a:t>など</a:t>
          </a:r>
          <a:endParaRPr lang="ja-JP" altLang="ja-JP">
            <a:solidFill>
              <a:srgbClr val="FF0000"/>
            </a:solidFill>
            <a:effectLst/>
          </a:endParaRPr>
        </a:p>
      </xdr:txBody>
    </xdr:sp>
    <xdr:clientData/>
  </xdr:twoCellAnchor>
  <xdr:twoCellAnchor>
    <xdr:from>
      <xdr:col>2</xdr:col>
      <xdr:colOff>276225</xdr:colOff>
      <xdr:row>0</xdr:row>
      <xdr:rowOff>104775</xdr:rowOff>
    </xdr:from>
    <xdr:to>
      <xdr:col>3</xdr:col>
      <xdr:colOff>447674</xdr:colOff>
      <xdr:row>2</xdr:row>
      <xdr:rowOff>123825</xdr:rowOff>
    </xdr:to>
    <xdr:sp macro="" textlink="">
      <xdr:nvSpPr>
        <xdr:cNvPr id="3" name="角丸四角形吹き出し 19">
          <a:extLst>
            <a:ext uri="{FF2B5EF4-FFF2-40B4-BE49-F238E27FC236}">
              <a16:creationId xmlns:a16="http://schemas.microsoft.com/office/drawing/2014/main" id="{BB1733DA-D35D-46BD-BDA3-39AC74F1E7B6}"/>
            </a:ext>
          </a:extLst>
        </xdr:cNvPr>
        <xdr:cNvSpPr/>
      </xdr:nvSpPr>
      <xdr:spPr>
        <a:xfrm>
          <a:off x="2495550" y="104775"/>
          <a:ext cx="1285874" cy="752475"/>
        </a:xfrm>
        <a:prstGeom prst="wedgeRoundRectCallout">
          <a:avLst>
            <a:gd name="adj1" fmla="val 83899"/>
            <a:gd name="adj2" fmla="val -5086"/>
            <a:gd name="adj3" fmla="val 16667"/>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100">
              <a:solidFill>
                <a:srgbClr val="FF0000"/>
              </a:solidFill>
              <a:effectLst/>
              <a:latin typeface="+mn-lt"/>
              <a:ea typeface="+mn-ea"/>
              <a:cs typeface="+mn-cs"/>
            </a:rPr>
            <a:t>交付番号を</a:t>
          </a:r>
          <a:r>
            <a:rPr kumimoji="1" lang="ja-JP" altLang="en-US" sz="1100">
              <a:solidFill>
                <a:srgbClr val="FF0000"/>
              </a:solidFill>
              <a:effectLst/>
              <a:latin typeface="+mn-lt"/>
              <a:ea typeface="+mn-ea"/>
              <a:cs typeface="+mn-cs"/>
            </a:rPr>
            <a:t>記入</a:t>
          </a:r>
          <a:r>
            <a:rPr kumimoji="1" lang="ja-JP" altLang="ja-JP" sz="1100">
              <a:solidFill>
                <a:srgbClr val="FF0000"/>
              </a:solidFill>
              <a:effectLst/>
              <a:latin typeface="+mn-lt"/>
              <a:ea typeface="+mn-ea"/>
              <a:cs typeface="+mn-cs"/>
            </a:rPr>
            <a:t>してください。</a:t>
          </a:r>
          <a:endParaRPr lang="ja-JP" altLang="ja-JP">
            <a:solidFill>
              <a:srgbClr val="FF0000"/>
            </a:solidFill>
            <a:effectLst/>
          </a:endParaRPr>
        </a:p>
      </xdr:txBody>
    </xdr:sp>
    <xdr:clientData/>
  </xdr:twoCellAnchor>
  <xdr:twoCellAnchor>
    <xdr:from>
      <xdr:col>3</xdr:col>
      <xdr:colOff>571500</xdr:colOff>
      <xdr:row>4</xdr:row>
      <xdr:rowOff>76199</xdr:rowOff>
    </xdr:from>
    <xdr:to>
      <xdr:col>4</xdr:col>
      <xdr:colOff>2428875</xdr:colOff>
      <xdr:row>7</xdr:row>
      <xdr:rowOff>161925</xdr:rowOff>
    </xdr:to>
    <xdr:sp macro="" textlink="">
      <xdr:nvSpPr>
        <xdr:cNvPr id="9" name="角丸四角形吹き出し 19">
          <a:extLst>
            <a:ext uri="{FF2B5EF4-FFF2-40B4-BE49-F238E27FC236}">
              <a16:creationId xmlns:a16="http://schemas.microsoft.com/office/drawing/2014/main" id="{5FB6EF81-A451-409D-995C-24895C1429E8}"/>
            </a:ext>
          </a:extLst>
        </xdr:cNvPr>
        <xdr:cNvSpPr/>
      </xdr:nvSpPr>
      <xdr:spPr>
        <a:xfrm>
          <a:off x="3905250" y="1200149"/>
          <a:ext cx="2971800" cy="819151"/>
        </a:xfrm>
        <a:prstGeom prst="wedgeRoundRectCallout">
          <a:avLst>
            <a:gd name="adj1" fmla="val -71692"/>
            <a:gd name="adj2" fmla="val 39342"/>
            <a:gd name="adj3" fmla="val 16667"/>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100">
              <a:solidFill>
                <a:srgbClr val="FF0000"/>
              </a:solidFill>
              <a:effectLst/>
              <a:latin typeface="+mn-lt"/>
              <a:ea typeface="+mn-ea"/>
              <a:cs typeface="+mn-cs"/>
            </a:rPr>
            <a:t>今年度の交付決定額を記入してください。</a:t>
          </a:r>
          <a:endParaRPr lang="ja-JP" altLang="ja-JP">
            <a:solidFill>
              <a:srgbClr val="FF0000"/>
            </a:solidFill>
            <a:effectLst/>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延長承認者は、０を記入してください。</a:t>
          </a:r>
          <a:endParaRPr lang="ja-JP" altLang="ja-JP">
            <a:solidFill>
              <a:srgbClr val="FF0000"/>
            </a:solidFill>
            <a:effectLst/>
          </a:endParaRPr>
        </a:p>
      </xdr:txBody>
    </xdr:sp>
    <xdr:clientData/>
  </xdr:twoCellAnchor>
  <xdr:twoCellAnchor>
    <xdr:from>
      <xdr:col>3</xdr:col>
      <xdr:colOff>923925</xdr:colOff>
      <xdr:row>7</xdr:row>
      <xdr:rowOff>238124</xdr:rowOff>
    </xdr:from>
    <xdr:to>
      <xdr:col>4</xdr:col>
      <xdr:colOff>2781300</xdr:colOff>
      <xdr:row>10</xdr:row>
      <xdr:rowOff>200025</xdr:rowOff>
    </xdr:to>
    <xdr:sp macro="" textlink="">
      <xdr:nvSpPr>
        <xdr:cNvPr id="10" name="角丸四角形吹き出し 19">
          <a:extLst>
            <a:ext uri="{FF2B5EF4-FFF2-40B4-BE49-F238E27FC236}">
              <a16:creationId xmlns:a16="http://schemas.microsoft.com/office/drawing/2014/main" id="{46ADB73D-BFE8-F276-A5AD-B2A06C022AB0}"/>
            </a:ext>
          </a:extLst>
        </xdr:cNvPr>
        <xdr:cNvSpPr/>
      </xdr:nvSpPr>
      <xdr:spPr>
        <a:xfrm>
          <a:off x="4257675" y="2095499"/>
          <a:ext cx="2971800" cy="819151"/>
        </a:xfrm>
        <a:prstGeom prst="wedgeRoundRectCallout">
          <a:avLst>
            <a:gd name="adj1" fmla="val -83231"/>
            <a:gd name="adj2" fmla="val -30425"/>
            <a:gd name="adj3" fmla="val 16667"/>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100">
              <a:solidFill>
                <a:srgbClr val="FF0000"/>
              </a:solidFill>
              <a:effectLst/>
              <a:latin typeface="+mn-lt"/>
              <a:ea typeface="+mn-ea"/>
              <a:cs typeface="+mn-cs"/>
            </a:rPr>
            <a:t>特別枠・延長承認者の方で前年度からの</a:t>
          </a:r>
          <a:endParaRPr lang="ja-JP" altLang="ja-JP">
            <a:solidFill>
              <a:srgbClr val="FF0000"/>
            </a:solidFill>
            <a:effectLst/>
          </a:endParaRPr>
        </a:p>
        <a:p>
          <a:r>
            <a:rPr kumimoji="1" lang="ja-JP" altLang="ja-JP" sz="1100">
              <a:solidFill>
                <a:srgbClr val="FF0000"/>
              </a:solidFill>
              <a:effectLst/>
              <a:latin typeface="+mn-lt"/>
              <a:ea typeface="+mn-ea"/>
              <a:cs typeface="+mn-cs"/>
            </a:rPr>
            <a:t>繰越がある方のみ記入してください。</a:t>
          </a:r>
          <a:endParaRPr lang="ja-JP" altLang="ja-JP">
            <a:solidFill>
              <a:srgbClr val="FF0000"/>
            </a:solidFill>
            <a:effectLst/>
          </a:endParaRPr>
        </a:p>
      </xdr:txBody>
    </xdr:sp>
    <xdr:clientData/>
  </xdr:twoCellAnchor>
  <xdr:twoCellAnchor>
    <xdr:from>
      <xdr:col>2</xdr:col>
      <xdr:colOff>523875</xdr:colOff>
      <xdr:row>10</xdr:row>
      <xdr:rowOff>114300</xdr:rowOff>
    </xdr:from>
    <xdr:to>
      <xdr:col>3</xdr:col>
      <xdr:colOff>914400</xdr:colOff>
      <xdr:row>11</xdr:row>
      <xdr:rowOff>238125</xdr:rowOff>
    </xdr:to>
    <xdr:sp macro="" textlink="">
      <xdr:nvSpPr>
        <xdr:cNvPr id="11" name="角丸四角形吹き出し 19">
          <a:extLst>
            <a:ext uri="{FF2B5EF4-FFF2-40B4-BE49-F238E27FC236}">
              <a16:creationId xmlns:a16="http://schemas.microsoft.com/office/drawing/2014/main" id="{1109076C-5D64-4CED-BE30-80FEB284BF95}"/>
            </a:ext>
          </a:extLst>
        </xdr:cNvPr>
        <xdr:cNvSpPr/>
      </xdr:nvSpPr>
      <xdr:spPr>
        <a:xfrm>
          <a:off x="2743200" y="2828925"/>
          <a:ext cx="1504950" cy="409575"/>
        </a:xfrm>
        <a:prstGeom prst="wedgeRoundRectCallout">
          <a:avLst>
            <a:gd name="adj1" fmla="val -30744"/>
            <a:gd name="adj2" fmla="val 94698"/>
            <a:gd name="adj3" fmla="val 16667"/>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100">
              <a:solidFill>
                <a:srgbClr val="FF0000"/>
              </a:solidFill>
              <a:effectLst/>
              <a:latin typeface="+mn-lt"/>
              <a:ea typeface="+mn-ea"/>
              <a:cs typeface="+mn-cs"/>
            </a:rPr>
            <a:t>支出金額の合計額</a:t>
          </a:r>
          <a:endParaRPr lang="ja-JP" altLang="ja-JP">
            <a:solidFill>
              <a:srgbClr val="FF0000"/>
            </a:solidFill>
            <a:effectLst/>
          </a:endParaRPr>
        </a:p>
      </xdr:txBody>
    </xdr:sp>
    <xdr:clientData/>
  </xdr:twoCellAnchor>
  <xdr:twoCellAnchor>
    <xdr:from>
      <xdr:col>3</xdr:col>
      <xdr:colOff>266700</xdr:colOff>
      <xdr:row>38</xdr:row>
      <xdr:rowOff>161924</xdr:rowOff>
    </xdr:from>
    <xdr:to>
      <xdr:col>4</xdr:col>
      <xdr:colOff>2924175</xdr:colOff>
      <xdr:row>41</xdr:row>
      <xdr:rowOff>66674</xdr:rowOff>
    </xdr:to>
    <xdr:sp macro="" textlink="">
      <xdr:nvSpPr>
        <xdr:cNvPr id="12" name="角丸四角形吹き出し 19">
          <a:extLst>
            <a:ext uri="{FF2B5EF4-FFF2-40B4-BE49-F238E27FC236}">
              <a16:creationId xmlns:a16="http://schemas.microsoft.com/office/drawing/2014/main" id="{31520635-1E6D-0006-1230-C0E5F90A9ED5}"/>
            </a:ext>
          </a:extLst>
        </xdr:cNvPr>
        <xdr:cNvSpPr/>
      </xdr:nvSpPr>
      <xdr:spPr>
        <a:xfrm>
          <a:off x="3600450" y="10306049"/>
          <a:ext cx="3771900" cy="676275"/>
        </a:xfrm>
        <a:prstGeom prst="wedgeRoundRectCallout">
          <a:avLst>
            <a:gd name="adj1" fmla="val -57979"/>
            <a:gd name="adj2" fmla="val 128241"/>
            <a:gd name="adj3" fmla="val 16667"/>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100">
              <a:solidFill>
                <a:srgbClr val="FF0000"/>
              </a:solidFill>
              <a:effectLst/>
              <a:latin typeface="+mn-lt"/>
              <a:ea typeface="+mn-ea"/>
              <a:cs typeface="+mn-cs"/>
            </a:rPr>
            <a:t>未執行額は、協会に返還していただくことになりますのでご注意ください。</a:t>
          </a:r>
          <a:endParaRPr lang="ja-JP" altLang="ja-JP">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2133600</xdr:colOff>
      <xdr:row>7</xdr:row>
      <xdr:rowOff>47625</xdr:rowOff>
    </xdr:from>
    <xdr:to>
      <xdr:col>1</xdr:col>
      <xdr:colOff>342900</xdr:colOff>
      <xdr:row>13</xdr:row>
      <xdr:rowOff>104776</xdr:rowOff>
    </xdr:to>
    <xdr:sp macro="" textlink="">
      <xdr:nvSpPr>
        <xdr:cNvPr id="3" name="吹き出し: 角を丸めた四角形 2">
          <a:extLst>
            <a:ext uri="{FF2B5EF4-FFF2-40B4-BE49-F238E27FC236}">
              <a16:creationId xmlns:a16="http://schemas.microsoft.com/office/drawing/2014/main" id="{56249828-0D32-41F9-8A48-6554254F4724}"/>
            </a:ext>
          </a:extLst>
        </xdr:cNvPr>
        <xdr:cNvSpPr/>
      </xdr:nvSpPr>
      <xdr:spPr>
        <a:xfrm>
          <a:off x="2133600" y="1724025"/>
          <a:ext cx="1695450" cy="1428751"/>
        </a:xfrm>
        <a:prstGeom prst="wedgeRoundRectCallout">
          <a:avLst>
            <a:gd name="adj1" fmla="val -105299"/>
            <a:gd name="adj2" fmla="val -10495"/>
            <a:gd name="adj3" fmla="val 16667"/>
          </a:avLst>
        </a:prstGeom>
        <a:solidFill>
          <a:schemeClr val="bg1"/>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詳細（品目・数量など）がわかる出納簿が添付されていれば１式で記入していただいて結構です。</a:t>
          </a:r>
        </a:p>
      </xdr:txBody>
    </xdr:sp>
    <xdr:clientData/>
  </xdr:twoCellAnchor>
  <xdr:twoCellAnchor>
    <xdr:from>
      <xdr:col>1</xdr:col>
      <xdr:colOff>381000</xdr:colOff>
      <xdr:row>15</xdr:row>
      <xdr:rowOff>123825</xdr:rowOff>
    </xdr:from>
    <xdr:to>
      <xdr:col>3</xdr:col>
      <xdr:colOff>590549</xdr:colOff>
      <xdr:row>21</xdr:row>
      <xdr:rowOff>200026</xdr:rowOff>
    </xdr:to>
    <xdr:sp macro="" textlink="">
      <xdr:nvSpPr>
        <xdr:cNvPr id="4" name="角丸四角形吹き出し 19">
          <a:extLst>
            <a:ext uri="{FF2B5EF4-FFF2-40B4-BE49-F238E27FC236}">
              <a16:creationId xmlns:a16="http://schemas.microsoft.com/office/drawing/2014/main" id="{7ECCACE8-F6E9-4787-9722-83EE4ABAEACB}"/>
            </a:ext>
          </a:extLst>
        </xdr:cNvPr>
        <xdr:cNvSpPr/>
      </xdr:nvSpPr>
      <xdr:spPr>
        <a:xfrm>
          <a:off x="3867150" y="3629025"/>
          <a:ext cx="1990724" cy="1419226"/>
        </a:xfrm>
        <a:prstGeom prst="wedgeRoundRectCallout">
          <a:avLst>
            <a:gd name="adj1" fmla="val 61135"/>
            <a:gd name="adj2" fmla="val -49494"/>
            <a:gd name="adj3" fmla="val 16667"/>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100">
              <a:solidFill>
                <a:srgbClr val="FF0000"/>
              </a:solidFill>
              <a:effectLst/>
              <a:latin typeface="+mn-lt"/>
              <a:ea typeface="+mn-ea"/>
              <a:cs typeface="+mn-cs"/>
            </a:rPr>
            <a:t>小計が「別紙２　会計報告書」の費目ごとの「決算額」に合うよう品目名（支出内容）・数量・単価を記入してください。</a:t>
          </a:r>
          <a:endParaRPr lang="ja-JP" altLang="ja-JP">
            <a:solidFill>
              <a:srgbClr val="FF0000"/>
            </a:solidFill>
            <a:effectLst/>
          </a:endParaRPr>
        </a:p>
      </xdr:txBody>
    </xdr:sp>
    <xdr:clientData/>
  </xdr:twoCellAnchor>
  <xdr:twoCellAnchor>
    <xdr:from>
      <xdr:col>1</xdr:col>
      <xdr:colOff>342900</xdr:colOff>
      <xdr:row>35</xdr:row>
      <xdr:rowOff>0</xdr:rowOff>
    </xdr:from>
    <xdr:to>
      <xdr:col>3</xdr:col>
      <xdr:colOff>609600</xdr:colOff>
      <xdr:row>38</xdr:row>
      <xdr:rowOff>104776</xdr:rowOff>
    </xdr:to>
    <xdr:sp macro="" textlink="">
      <xdr:nvSpPr>
        <xdr:cNvPr id="5" name="角丸四角形吹き出し 19">
          <a:extLst>
            <a:ext uri="{FF2B5EF4-FFF2-40B4-BE49-F238E27FC236}">
              <a16:creationId xmlns:a16="http://schemas.microsoft.com/office/drawing/2014/main" id="{F2054700-2AA0-48C3-BBA4-FA1361A55E55}"/>
            </a:ext>
          </a:extLst>
        </xdr:cNvPr>
        <xdr:cNvSpPr/>
      </xdr:nvSpPr>
      <xdr:spPr>
        <a:xfrm>
          <a:off x="3829050" y="8048625"/>
          <a:ext cx="2047875" cy="790576"/>
        </a:xfrm>
        <a:prstGeom prst="wedgeRoundRectCallout">
          <a:avLst>
            <a:gd name="adj1" fmla="val 41758"/>
            <a:gd name="adj2" fmla="val 77917"/>
            <a:gd name="adj3" fmla="val 16667"/>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別紙２　会計報告書」決算額の小計と</a:t>
          </a:r>
          <a:r>
            <a:rPr kumimoji="1" lang="ja-JP" altLang="en-US" sz="1100">
              <a:solidFill>
                <a:srgbClr val="FF0000"/>
              </a:solidFill>
              <a:effectLst/>
              <a:latin typeface="+mn-lt"/>
              <a:ea typeface="+mn-ea"/>
              <a:cs typeface="+mn-cs"/>
            </a:rPr>
            <a:t>一致</a:t>
          </a:r>
          <a:r>
            <a:rPr kumimoji="1" lang="ja-JP" altLang="ja-JP" sz="1100">
              <a:solidFill>
                <a:srgbClr val="FF0000"/>
              </a:solidFill>
              <a:effectLst/>
              <a:latin typeface="+mn-lt"/>
              <a:ea typeface="+mn-ea"/>
              <a:cs typeface="+mn-cs"/>
            </a:rPr>
            <a:t>させてください。</a:t>
          </a:r>
          <a:endParaRPr lang="ja-JP" altLang="ja-JP">
            <a:solidFill>
              <a:srgbClr val="FF0000"/>
            </a:solidFill>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8D91B-2304-44F3-A648-74A21757E873}">
  <sheetPr>
    <tabColor theme="5" tint="0.59999389629810485"/>
    <pageSetUpPr fitToPage="1"/>
  </sheetPr>
  <dimension ref="A1:E50"/>
  <sheetViews>
    <sheetView tabSelected="1" view="pageBreakPreview" zoomScaleNormal="100" zoomScaleSheetLayoutView="100" workbookViewId="0">
      <selection activeCell="O8" sqref="O8"/>
    </sheetView>
  </sheetViews>
  <sheetFormatPr defaultColWidth="9" defaultRowHeight="13.5" x14ac:dyDescent="0.15"/>
  <cols>
    <col min="1" max="1" width="14.75" style="1" customWidth="1"/>
    <col min="2" max="2" width="14.375" style="1" customWidth="1"/>
    <col min="3" max="4" width="14.625" style="1" customWidth="1"/>
    <col min="5" max="5" width="41.625" style="1" customWidth="1"/>
    <col min="6" max="16384" width="9" style="1"/>
  </cols>
  <sheetData>
    <row r="1" spans="1:5" ht="24.75" customHeight="1" x14ac:dyDescent="0.15">
      <c r="A1" s="23" t="s">
        <v>23</v>
      </c>
      <c r="E1" s="2" t="s">
        <v>57</v>
      </c>
    </row>
    <row r="2" spans="1:5" ht="23.25" customHeight="1" x14ac:dyDescent="0.15">
      <c r="A2" s="23"/>
      <c r="E2" s="52" t="s">
        <v>77</v>
      </c>
    </row>
    <row r="4" spans="1:5" ht="17.25" x14ac:dyDescent="0.15">
      <c r="A4" s="117" t="s">
        <v>18</v>
      </c>
      <c r="B4" s="118"/>
      <c r="C4" s="118"/>
      <c r="D4" s="118"/>
      <c r="E4" s="118"/>
    </row>
    <row r="5" spans="1:5" ht="18.75" customHeight="1" x14ac:dyDescent="0.15">
      <c r="A5" s="119"/>
      <c r="B5" s="119"/>
      <c r="C5" s="119"/>
      <c r="D5" s="119"/>
      <c r="E5" s="119"/>
    </row>
    <row r="6" spans="1:5" ht="19.5" customHeight="1" x14ac:dyDescent="0.15">
      <c r="A6" s="3" t="s">
        <v>0</v>
      </c>
    </row>
    <row r="7" spans="1:5" ht="19.5" customHeight="1" thickBot="1" x14ac:dyDescent="0.2">
      <c r="A7" s="95" t="s">
        <v>24</v>
      </c>
      <c r="B7" s="23"/>
      <c r="C7" s="96" t="s">
        <v>65</v>
      </c>
      <c r="D7" s="23"/>
      <c r="E7" s="97" t="s">
        <v>66</v>
      </c>
    </row>
    <row r="8" spans="1:5" ht="23.1" customHeight="1" x14ac:dyDescent="0.15">
      <c r="A8" s="98" t="s">
        <v>67</v>
      </c>
      <c r="B8" s="99"/>
      <c r="C8" s="100">
        <v>0</v>
      </c>
      <c r="E8" s="101"/>
    </row>
    <row r="9" spans="1:5" ht="23.1" customHeight="1" thickBot="1" x14ac:dyDescent="0.2">
      <c r="A9" s="102" t="s">
        <v>68</v>
      </c>
      <c r="B9" s="112"/>
      <c r="C9" s="113">
        <v>0</v>
      </c>
      <c r="E9" s="101"/>
    </row>
    <row r="10" spans="1:5" ht="23.1" customHeight="1" thickBot="1" x14ac:dyDescent="0.2">
      <c r="A10" s="103" t="s">
        <v>69</v>
      </c>
      <c r="B10" s="104"/>
      <c r="C10" s="105">
        <f>SUM(C8:C9)</f>
        <v>0</v>
      </c>
      <c r="E10" s="22"/>
    </row>
    <row r="11" spans="1:5" ht="23.1" customHeight="1" x14ac:dyDescent="0.15">
      <c r="A11" s="106"/>
      <c r="B11" s="107"/>
      <c r="C11" s="107"/>
      <c r="D11" s="107"/>
      <c r="E11" s="22"/>
    </row>
    <row r="12" spans="1:5" ht="25.5" customHeight="1" thickBot="1" x14ac:dyDescent="0.2">
      <c r="A12" s="4" t="s">
        <v>25</v>
      </c>
      <c r="E12" s="29" t="s">
        <v>70</v>
      </c>
    </row>
    <row r="13" spans="1:5" ht="25.5" customHeight="1" x14ac:dyDescent="0.15">
      <c r="A13" s="120" t="s">
        <v>1</v>
      </c>
      <c r="B13" s="5" t="s">
        <v>2</v>
      </c>
      <c r="C13" s="6" t="s">
        <v>4</v>
      </c>
      <c r="D13" s="7" t="s">
        <v>6</v>
      </c>
      <c r="E13" s="122" t="s">
        <v>71</v>
      </c>
    </row>
    <row r="14" spans="1:5" ht="25.5" customHeight="1" thickBot="1" x14ac:dyDescent="0.2">
      <c r="A14" s="121"/>
      <c r="B14" s="8" t="s">
        <v>3</v>
      </c>
      <c r="C14" s="9" t="s">
        <v>5</v>
      </c>
      <c r="D14" s="10" t="s">
        <v>7</v>
      </c>
      <c r="E14" s="123"/>
    </row>
    <row r="15" spans="1:5" ht="20.25" customHeight="1" x14ac:dyDescent="0.15">
      <c r="A15" s="14"/>
      <c r="B15" s="43"/>
      <c r="C15" s="44"/>
      <c r="D15" s="45"/>
      <c r="E15" s="11"/>
    </row>
    <row r="16" spans="1:5" ht="20.25" customHeight="1" x14ac:dyDescent="0.15">
      <c r="A16" s="14" t="s">
        <v>8</v>
      </c>
      <c r="B16" s="46"/>
      <c r="C16" s="44"/>
      <c r="D16" s="45">
        <f>C16-B16</f>
        <v>0</v>
      </c>
      <c r="E16" s="11"/>
    </row>
    <row r="17" spans="1:5" ht="20.25" customHeight="1" x14ac:dyDescent="0.15">
      <c r="A17" s="14"/>
      <c r="B17" s="46"/>
      <c r="C17" s="44"/>
      <c r="D17" s="45"/>
      <c r="E17" s="11"/>
    </row>
    <row r="18" spans="1:5" ht="20.25" customHeight="1" x14ac:dyDescent="0.15">
      <c r="A18" s="14"/>
      <c r="B18" s="46"/>
      <c r="C18" s="44"/>
      <c r="D18" s="45"/>
      <c r="E18" s="11"/>
    </row>
    <row r="19" spans="1:5" ht="20.25" customHeight="1" x14ac:dyDescent="0.15">
      <c r="A19" s="14" t="s">
        <v>9</v>
      </c>
      <c r="B19" s="46"/>
      <c r="C19" s="44"/>
      <c r="D19" s="45">
        <f>C19-B19</f>
        <v>0</v>
      </c>
      <c r="E19" s="11"/>
    </row>
    <row r="20" spans="1:5" ht="20.25" customHeight="1" x14ac:dyDescent="0.15">
      <c r="A20" s="14"/>
      <c r="B20" s="46"/>
      <c r="C20" s="44"/>
      <c r="D20" s="45"/>
      <c r="E20" s="11"/>
    </row>
    <row r="21" spans="1:5" ht="20.25" customHeight="1" x14ac:dyDescent="0.15">
      <c r="A21" s="14"/>
      <c r="B21" s="46"/>
      <c r="C21" s="44"/>
      <c r="D21" s="45"/>
      <c r="E21" s="11"/>
    </row>
    <row r="22" spans="1:5" ht="20.25" customHeight="1" x14ac:dyDescent="0.15">
      <c r="A22" s="14" t="s">
        <v>10</v>
      </c>
      <c r="B22" s="46"/>
      <c r="C22" s="44"/>
      <c r="D22" s="45">
        <f>C22-B22</f>
        <v>0</v>
      </c>
      <c r="E22" s="11"/>
    </row>
    <row r="23" spans="1:5" ht="20.25" customHeight="1" x14ac:dyDescent="0.15">
      <c r="A23" s="14"/>
      <c r="B23" s="46"/>
      <c r="C23" s="44"/>
      <c r="D23" s="45"/>
      <c r="E23" s="11"/>
    </row>
    <row r="24" spans="1:5" ht="20.25" customHeight="1" x14ac:dyDescent="0.15">
      <c r="A24" s="14"/>
      <c r="B24" s="46"/>
      <c r="C24" s="44"/>
      <c r="D24" s="45"/>
      <c r="E24" s="11"/>
    </row>
    <row r="25" spans="1:5" ht="20.25" customHeight="1" x14ac:dyDescent="0.15">
      <c r="A25" s="14" t="s">
        <v>11</v>
      </c>
      <c r="B25" s="46"/>
      <c r="C25" s="44"/>
      <c r="D25" s="45">
        <f>C25-B25</f>
        <v>0</v>
      </c>
      <c r="E25" s="11"/>
    </row>
    <row r="26" spans="1:5" ht="20.25" customHeight="1" x14ac:dyDescent="0.15">
      <c r="A26" s="14"/>
      <c r="B26" s="46"/>
      <c r="C26" s="44"/>
      <c r="D26" s="45"/>
      <c r="E26" s="11"/>
    </row>
    <row r="27" spans="1:5" ht="20.25" customHeight="1" x14ac:dyDescent="0.15">
      <c r="A27" s="14"/>
      <c r="B27" s="46"/>
      <c r="C27" s="44"/>
      <c r="D27" s="45"/>
      <c r="E27" s="11"/>
    </row>
    <row r="28" spans="1:5" ht="20.25" customHeight="1" x14ac:dyDescent="0.15">
      <c r="A28" s="14" t="s">
        <v>12</v>
      </c>
      <c r="B28" s="46"/>
      <c r="C28" s="44"/>
      <c r="D28" s="45">
        <f>C28-B28</f>
        <v>0</v>
      </c>
      <c r="E28" s="11"/>
    </row>
    <row r="29" spans="1:5" ht="20.25" customHeight="1" x14ac:dyDescent="0.15">
      <c r="A29" s="14"/>
      <c r="B29" s="46"/>
      <c r="C29" s="44"/>
      <c r="D29" s="45"/>
      <c r="E29" s="11"/>
    </row>
    <row r="30" spans="1:5" ht="20.25" customHeight="1" x14ac:dyDescent="0.15">
      <c r="A30" s="14"/>
      <c r="B30" s="46"/>
      <c r="C30" s="44"/>
      <c r="D30" s="45"/>
      <c r="E30" s="11"/>
    </row>
    <row r="31" spans="1:5" ht="20.25" customHeight="1" x14ac:dyDescent="0.15">
      <c r="A31" s="14" t="s">
        <v>13</v>
      </c>
      <c r="B31" s="46"/>
      <c r="C31" s="44"/>
      <c r="D31" s="45">
        <f>C31-B31</f>
        <v>0</v>
      </c>
      <c r="E31" s="11"/>
    </row>
    <row r="32" spans="1:5" ht="20.25" customHeight="1" x14ac:dyDescent="0.15">
      <c r="A32" s="14"/>
      <c r="B32" s="46"/>
      <c r="C32" s="44"/>
      <c r="D32" s="45"/>
      <c r="E32" s="11"/>
    </row>
    <row r="33" spans="1:5" ht="20.25" customHeight="1" x14ac:dyDescent="0.15">
      <c r="A33" s="14"/>
      <c r="B33" s="46"/>
      <c r="C33" s="44"/>
      <c r="D33" s="45"/>
      <c r="E33" s="11"/>
    </row>
    <row r="34" spans="1:5" ht="20.25" customHeight="1" x14ac:dyDescent="0.15">
      <c r="A34" s="14" t="s">
        <v>14</v>
      </c>
      <c r="B34" s="46"/>
      <c r="C34" s="44"/>
      <c r="D34" s="45">
        <f>C34-B34</f>
        <v>0</v>
      </c>
      <c r="E34" s="11"/>
    </row>
    <row r="35" spans="1:5" ht="20.25" customHeight="1" x14ac:dyDescent="0.15">
      <c r="A35" s="14"/>
      <c r="B35" s="46"/>
      <c r="C35" s="44"/>
      <c r="D35" s="45"/>
      <c r="E35" s="11"/>
    </row>
    <row r="36" spans="1:5" ht="20.25" customHeight="1" x14ac:dyDescent="0.15">
      <c r="A36" s="14"/>
      <c r="B36" s="46"/>
      <c r="C36" s="44"/>
      <c r="D36" s="45"/>
      <c r="E36" s="11"/>
    </row>
    <row r="37" spans="1:5" ht="20.25" customHeight="1" x14ac:dyDescent="0.15">
      <c r="A37" s="14" t="s">
        <v>15</v>
      </c>
      <c r="B37" s="46"/>
      <c r="C37" s="44"/>
      <c r="D37" s="45">
        <f>C37-B37</f>
        <v>0</v>
      </c>
      <c r="E37" s="11"/>
    </row>
    <row r="38" spans="1:5" ht="20.25" customHeight="1" x14ac:dyDescent="0.15">
      <c r="A38" s="14"/>
      <c r="B38" s="46"/>
      <c r="C38" s="44"/>
      <c r="D38" s="45"/>
      <c r="E38" s="11"/>
    </row>
    <row r="39" spans="1:5" ht="20.25" customHeight="1" x14ac:dyDescent="0.15">
      <c r="A39" s="14"/>
      <c r="B39" s="46"/>
      <c r="C39" s="44"/>
      <c r="D39" s="45"/>
      <c r="E39" s="11"/>
    </row>
    <row r="40" spans="1:5" ht="20.25" customHeight="1" x14ac:dyDescent="0.15">
      <c r="A40" s="14" t="s">
        <v>16</v>
      </c>
      <c r="B40" s="46"/>
      <c r="C40" s="44"/>
      <c r="D40" s="45">
        <f>C40-B40</f>
        <v>0</v>
      </c>
      <c r="E40" s="11"/>
    </row>
    <row r="41" spans="1:5" ht="20.25" customHeight="1" x14ac:dyDescent="0.15">
      <c r="A41" s="14"/>
      <c r="B41" s="46"/>
      <c r="C41" s="44"/>
      <c r="D41" s="45"/>
      <c r="E41" s="11"/>
    </row>
    <row r="42" spans="1:5" ht="20.25" customHeight="1" thickBot="1" x14ac:dyDescent="0.2">
      <c r="A42" s="15"/>
      <c r="B42" s="47"/>
      <c r="C42" s="48"/>
      <c r="D42" s="45"/>
      <c r="E42" s="12"/>
    </row>
    <row r="43" spans="1:5" ht="20.25" customHeight="1" thickBot="1" x14ac:dyDescent="0.2">
      <c r="A43" s="16" t="s">
        <v>55</v>
      </c>
      <c r="B43" s="49">
        <f>SUM(B15:B42)</f>
        <v>0</v>
      </c>
      <c r="C43" s="49">
        <f t="shared" ref="C43:D43" si="0">SUM(C15:C42)</f>
        <v>0</v>
      </c>
      <c r="D43" s="50">
        <f t="shared" si="0"/>
        <v>0</v>
      </c>
      <c r="E43" s="13"/>
    </row>
    <row r="44" spans="1:5" ht="23.1" customHeight="1" thickBot="1" x14ac:dyDescent="0.2">
      <c r="A44" s="108" t="s">
        <v>78</v>
      </c>
      <c r="B44" s="53">
        <v>0</v>
      </c>
      <c r="C44" s="109">
        <f>ABS(D43)</f>
        <v>0</v>
      </c>
      <c r="D44" s="110">
        <f>B44-C44</f>
        <v>0</v>
      </c>
      <c r="E44" s="12"/>
    </row>
    <row r="45" spans="1:5" ht="23.1" customHeight="1" thickBot="1" x14ac:dyDescent="0.2">
      <c r="A45" s="16" t="s">
        <v>17</v>
      </c>
      <c r="B45" s="49">
        <f>SUM(B15:B42)</f>
        <v>0</v>
      </c>
      <c r="C45" s="49">
        <f>SUM(C43:C44)</f>
        <v>0</v>
      </c>
      <c r="D45" s="50">
        <f>C45-B45</f>
        <v>0</v>
      </c>
      <c r="E45" s="13"/>
    </row>
    <row r="46" spans="1:5" ht="19.5" customHeight="1" x14ac:dyDescent="0.15"/>
    <row r="47" spans="1:5" ht="20.25" customHeight="1" x14ac:dyDescent="0.15">
      <c r="A47" s="124" t="s">
        <v>58</v>
      </c>
      <c r="B47" s="124"/>
      <c r="C47" s="124"/>
      <c r="D47" s="124"/>
      <c r="E47" s="124"/>
    </row>
    <row r="48" spans="1:5" ht="20.25" customHeight="1" x14ac:dyDescent="0.15">
      <c r="A48" s="116" t="s">
        <v>73</v>
      </c>
      <c r="B48" s="116"/>
      <c r="C48" s="116"/>
      <c r="D48" s="116"/>
      <c r="E48" s="116"/>
    </row>
    <row r="49" spans="1:5" ht="20.25" customHeight="1" x14ac:dyDescent="0.15">
      <c r="A49" s="116" t="s">
        <v>74</v>
      </c>
      <c r="B49" s="116"/>
      <c r="C49" s="116"/>
      <c r="D49" s="116"/>
      <c r="E49" s="116"/>
    </row>
    <row r="50" spans="1:5" ht="20.25" customHeight="1" x14ac:dyDescent="0.15">
      <c r="A50" s="28" t="s">
        <v>63</v>
      </c>
    </row>
  </sheetData>
  <mergeCells count="7">
    <mergeCell ref="A48:E48"/>
    <mergeCell ref="A49:E49"/>
    <mergeCell ref="A4:E4"/>
    <mergeCell ref="A5:E5"/>
    <mergeCell ref="A13:A14"/>
    <mergeCell ref="E13:E14"/>
    <mergeCell ref="A47:E47"/>
  </mergeCells>
  <phoneticPr fontId="2"/>
  <dataValidations count="1">
    <dataValidation imeMode="halfAlpha" allowBlank="1" showInputMessage="1" showErrorMessage="1" sqref="B15:D45 B11:D11 B8:B10" xr:uid="{EC3AC6E0-301D-451C-B277-7C24062944EA}"/>
  </dataValidations>
  <pageMargins left="0.9055118110236221" right="0" top="0.35433070866141736" bottom="0.35433070866141736" header="0.31496062992125984" footer="0.31496062992125984"/>
  <pageSetup paperSize="9" scale="83" orientation="portrait" r:id="rId1"/>
  <headerFooter>
    <oddHeader xml:space="preserve">&amp;L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E5A37-85BE-473A-B0C1-18AB24AD3BF2}">
  <sheetPr>
    <tabColor theme="3" tint="0.59999389629810485"/>
    <pageSetUpPr fitToPage="1"/>
  </sheetPr>
  <dimension ref="A1:H50"/>
  <sheetViews>
    <sheetView view="pageBreakPreview" zoomScaleNormal="100" zoomScaleSheetLayoutView="100" workbookViewId="0"/>
  </sheetViews>
  <sheetFormatPr defaultColWidth="9" defaultRowHeight="13.5" x14ac:dyDescent="0.15"/>
  <cols>
    <col min="1" max="1" width="14.75" style="1" customWidth="1"/>
    <col min="2" max="2" width="14.375" style="1" customWidth="1"/>
    <col min="3" max="4" width="14.625" style="1" customWidth="1"/>
    <col min="5" max="5" width="41.625" style="1" customWidth="1"/>
    <col min="6" max="16384" width="9" style="1"/>
  </cols>
  <sheetData>
    <row r="1" spans="1:8" customFormat="1" ht="34.5" customHeight="1" x14ac:dyDescent="0.15">
      <c r="A1" s="24" t="s">
        <v>62</v>
      </c>
      <c r="B1" s="1"/>
      <c r="C1" s="1"/>
      <c r="D1" s="1"/>
      <c r="E1" s="52" t="s">
        <v>77</v>
      </c>
    </row>
    <row r="2" spans="1:8" customFormat="1" ht="23.25" customHeight="1" x14ac:dyDescent="0.15">
      <c r="A2" s="1" t="s">
        <v>53</v>
      </c>
      <c r="B2" s="1"/>
      <c r="C2" s="1"/>
      <c r="D2" s="1"/>
      <c r="E2" s="2" t="s">
        <v>57</v>
      </c>
      <c r="F2" s="25"/>
    </row>
    <row r="4" spans="1:8" ht="17.25" x14ac:dyDescent="0.15">
      <c r="A4" s="117" t="s">
        <v>18</v>
      </c>
      <c r="B4" s="118"/>
      <c r="C4" s="118"/>
      <c r="D4" s="118"/>
      <c r="E4" s="118"/>
    </row>
    <row r="5" spans="1:8" ht="18.75" customHeight="1" x14ac:dyDescent="0.15">
      <c r="A5" s="119"/>
      <c r="B5" s="119"/>
      <c r="C5" s="119"/>
      <c r="D5" s="119"/>
      <c r="E5" s="119"/>
      <c r="F5" s="111"/>
      <c r="G5" s="111"/>
      <c r="H5" s="111"/>
    </row>
    <row r="6" spans="1:8" ht="19.5" customHeight="1" x14ac:dyDescent="0.15">
      <c r="A6" s="3" t="s">
        <v>0</v>
      </c>
    </row>
    <row r="7" spans="1:8" ht="19.5" customHeight="1" thickBot="1" x14ac:dyDescent="0.2">
      <c r="A7" s="95" t="s">
        <v>24</v>
      </c>
      <c r="B7" s="23"/>
      <c r="C7" s="96" t="s">
        <v>65</v>
      </c>
      <c r="D7" s="23"/>
      <c r="E7" s="97" t="s">
        <v>66</v>
      </c>
    </row>
    <row r="8" spans="1:8" ht="23.1" customHeight="1" x14ac:dyDescent="0.15">
      <c r="A8" s="98" t="s">
        <v>67</v>
      </c>
      <c r="B8" s="99"/>
      <c r="C8" s="100">
        <v>1000000</v>
      </c>
      <c r="E8" s="101"/>
    </row>
    <row r="9" spans="1:8" ht="23.1" customHeight="1" thickBot="1" x14ac:dyDescent="0.2">
      <c r="A9" s="102" t="s">
        <v>68</v>
      </c>
      <c r="B9" s="112"/>
      <c r="C9" s="113">
        <v>0</v>
      </c>
      <c r="E9" s="101"/>
    </row>
    <row r="10" spans="1:8" ht="23.1" customHeight="1" thickBot="1" x14ac:dyDescent="0.2">
      <c r="A10" s="103" t="s">
        <v>69</v>
      </c>
      <c r="B10" s="104"/>
      <c r="C10" s="105">
        <f>SUM(C8:C9)</f>
        <v>1000000</v>
      </c>
      <c r="E10" s="22"/>
    </row>
    <row r="11" spans="1:8" ht="23.1" customHeight="1" x14ac:dyDescent="0.15">
      <c r="A11" s="106"/>
      <c r="B11" s="107"/>
      <c r="C11" s="107"/>
      <c r="D11" s="107"/>
      <c r="E11" s="22"/>
    </row>
    <row r="12" spans="1:8" ht="25.5" customHeight="1" thickBot="1" x14ac:dyDescent="0.2">
      <c r="A12" s="4" t="s">
        <v>25</v>
      </c>
      <c r="E12" s="29" t="s">
        <v>70</v>
      </c>
    </row>
    <row r="13" spans="1:8" ht="25.5" customHeight="1" x14ac:dyDescent="0.15">
      <c r="A13" s="120" t="s">
        <v>1</v>
      </c>
      <c r="B13" s="5" t="s">
        <v>2</v>
      </c>
      <c r="C13" s="6" t="s">
        <v>4</v>
      </c>
      <c r="D13" s="7" t="s">
        <v>6</v>
      </c>
      <c r="E13" s="122" t="s">
        <v>71</v>
      </c>
    </row>
    <row r="14" spans="1:8" ht="25.5" customHeight="1" thickBot="1" x14ac:dyDescent="0.2">
      <c r="A14" s="121"/>
      <c r="B14" s="8" t="s">
        <v>3</v>
      </c>
      <c r="C14" s="9" t="s">
        <v>5</v>
      </c>
      <c r="D14" s="10" t="s">
        <v>7</v>
      </c>
      <c r="E14" s="123"/>
    </row>
    <row r="15" spans="1:8" ht="20.25" customHeight="1" x14ac:dyDescent="0.15">
      <c r="A15" s="14"/>
      <c r="B15" s="43"/>
      <c r="C15" s="44"/>
      <c r="D15" s="45"/>
      <c r="E15" s="11"/>
    </row>
    <row r="16" spans="1:8" ht="20.25" customHeight="1" x14ac:dyDescent="0.15">
      <c r="A16" s="14" t="s">
        <v>8</v>
      </c>
      <c r="B16" s="46">
        <v>400000</v>
      </c>
      <c r="C16" s="44">
        <v>350000</v>
      </c>
      <c r="D16" s="114">
        <f>C16-B16</f>
        <v>-50000</v>
      </c>
      <c r="E16" s="11" t="s">
        <v>75</v>
      </c>
    </row>
    <row r="17" spans="1:5" ht="20.25" customHeight="1" x14ac:dyDescent="0.15">
      <c r="A17" s="14"/>
      <c r="B17" s="46"/>
      <c r="C17" s="44"/>
      <c r="D17" s="45"/>
      <c r="E17" s="11"/>
    </row>
    <row r="18" spans="1:5" ht="20.25" customHeight="1" x14ac:dyDescent="0.15">
      <c r="A18" s="14"/>
      <c r="B18" s="46"/>
      <c r="C18" s="44"/>
      <c r="D18" s="45"/>
      <c r="E18" s="11"/>
    </row>
    <row r="19" spans="1:5" ht="20.25" customHeight="1" x14ac:dyDescent="0.15">
      <c r="A19" s="14" t="s">
        <v>9</v>
      </c>
      <c r="B19" s="46">
        <v>305000</v>
      </c>
      <c r="C19" s="44">
        <v>205000</v>
      </c>
      <c r="D19" s="114">
        <f>C19-B19</f>
        <v>-100000</v>
      </c>
      <c r="E19" s="11" t="s">
        <v>75</v>
      </c>
    </row>
    <row r="20" spans="1:5" ht="20.25" customHeight="1" x14ac:dyDescent="0.15">
      <c r="A20" s="14"/>
      <c r="B20" s="46"/>
      <c r="C20" s="44"/>
      <c r="D20" s="45"/>
      <c r="E20" s="11"/>
    </row>
    <row r="21" spans="1:5" ht="20.25" customHeight="1" x14ac:dyDescent="0.15">
      <c r="A21" s="14"/>
      <c r="B21" s="46"/>
      <c r="C21" s="44"/>
      <c r="D21" s="45"/>
      <c r="E21" s="11"/>
    </row>
    <row r="22" spans="1:5" ht="20.25" customHeight="1" x14ac:dyDescent="0.15">
      <c r="A22" s="14" t="s">
        <v>10</v>
      </c>
      <c r="B22" s="46">
        <v>60000</v>
      </c>
      <c r="C22" s="44">
        <v>60000</v>
      </c>
      <c r="D22" s="45">
        <f>C22-B22</f>
        <v>0</v>
      </c>
      <c r="E22" s="11"/>
    </row>
    <row r="23" spans="1:5" ht="20.25" customHeight="1" x14ac:dyDescent="0.15">
      <c r="A23" s="14"/>
      <c r="B23" s="46"/>
      <c r="C23" s="44"/>
      <c r="D23" s="45"/>
      <c r="E23" s="11"/>
    </row>
    <row r="24" spans="1:5" ht="20.25" customHeight="1" x14ac:dyDescent="0.15">
      <c r="A24" s="14"/>
      <c r="B24" s="46"/>
      <c r="C24" s="44"/>
      <c r="D24" s="45"/>
      <c r="E24" s="11"/>
    </row>
    <row r="25" spans="1:5" ht="20.25" customHeight="1" x14ac:dyDescent="0.15">
      <c r="A25" s="14" t="s">
        <v>11</v>
      </c>
      <c r="B25" s="46">
        <v>5000</v>
      </c>
      <c r="C25" s="44">
        <v>5000</v>
      </c>
      <c r="D25" s="45">
        <f>C25-B25</f>
        <v>0</v>
      </c>
      <c r="E25" s="11"/>
    </row>
    <row r="26" spans="1:5" ht="20.25" customHeight="1" x14ac:dyDescent="0.15">
      <c r="A26" s="14"/>
      <c r="B26" s="46"/>
      <c r="C26" s="44"/>
      <c r="D26" s="45"/>
      <c r="E26" s="11"/>
    </row>
    <row r="27" spans="1:5" ht="20.25" customHeight="1" x14ac:dyDescent="0.15">
      <c r="A27" s="14"/>
      <c r="B27" s="46"/>
      <c r="C27" s="44"/>
      <c r="D27" s="45"/>
      <c r="E27" s="11"/>
    </row>
    <row r="28" spans="1:5" ht="20.25" customHeight="1" x14ac:dyDescent="0.15">
      <c r="A28" s="14" t="s">
        <v>12</v>
      </c>
      <c r="B28" s="46">
        <v>60000</v>
      </c>
      <c r="C28" s="44">
        <v>60000</v>
      </c>
      <c r="D28" s="45">
        <f>C28-B28</f>
        <v>0</v>
      </c>
      <c r="E28" s="11"/>
    </row>
    <row r="29" spans="1:5" ht="20.25" customHeight="1" x14ac:dyDescent="0.15">
      <c r="A29" s="14"/>
      <c r="B29" s="46"/>
      <c r="C29" s="44"/>
      <c r="D29" s="45"/>
      <c r="E29" s="11"/>
    </row>
    <row r="30" spans="1:5" ht="20.25" customHeight="1" x14ac:dyDescent="0.15">
      <c r="A30" s="14"/>
      <c r="B30" s="46"/>
      <c r="C30" s="44"/>
      <c r="D30" s="45"/>
      <c r="E30" s="11"/>
    </row>
    <row r="31" spans="1:5" ht="20.25" customHeight="1" x14ac:dyDescent="0.15">
      <c r="A31" s="14" t="s">
        <v>13</v>
      </c>
      <c r="B31" s="46">
        <v>15000</v>
      </c>
      <c r="C31" s="44">
        <v>115000</v>
      </c>
      <c r="D31" s="114">
        <f>C31-B31</f>
        <v>100000</v>
      </c>
      <c r="E31" s="11" t="s">
        <v>75</v>
      </c>
    </row>
    <row r="32" spans="1:5" ht="20.25" customHeight="1" x14ac:dyDescent="0.15">
      <c r="A32" s="14"/>
      <c r="B32" s="46"/>
      <c r="C32" s="44"/>
      <c r="D32" s="45"/>
      <c r="E32" s="11"/>
    </row>
    <row r="33" spans="1:5" ht="20.25" customHeight="1" x14ac:dyDescent="0.15">
      <c r="A33" s="14"/>
      <c r="B33" s="46"/>
      <c r="C33" s="44"/>
      <c r="D33" s="45"/>
      <c r="E33" s="11"/>
    </row>
    <row r="34" spans="1:5" ht="20.25" customHeight="1" x14ac:dyDescent="0.15">
      <c r="A34" s="14" t="s">
        <v>14</v>
      </c>
      <c r="B34" s="46">
        <v>36000</v>
      </c>
      <c r="C34" s="44">
        <v>36000</v>
      </c>
      <c r="D34" s="45">
        <f>C34-B34</f>
        <v>0</v>
      </c>
      <c r="E34" s="11"/>
    </row>
    <row r="35" spans="1:5" ht="20.25" customHeight="1" x14ac:dyDescent="0.15">
      <c r="A35" s="14"/>
      <c r="B35" s="46"/>
      <c r="C35" s="44"/>
      <c r="D35" s="45"/>
      <c r="E35" s="11"/>
    </row>
    <row r="36" spans="1:5" ht="20.25" customHeight="1" x14ac:dyDescent="0.15">
      <c r="A36" s="14"/>
      <c r="B36" s="46"/>
      <c r="C36" s="44"/>
      <c r="D36" s="45"/>
      <c r="E36" s="11"/>
    </row>
    <row r="37" spans="1:5" ht="20.25" customHeight="1" x14ac:dyDescent="0.15">
      <c r="A37" s="14" t="s">
        <v>15</v>
      </c>
      <c r="B37" s="46">
        <v>3000</v>
      </c>
      <c r="C37" s="44">
        <v>3000</v>
      </c>
      <c r="D37" s="45">
        <f>C37-B37</f>
        <v>0</v>
      </c>
      <c r="E37" s="11"/>
    </row>
    <row r="38" spans="1:5" ht="20.25" customHeight="1" x14ac:dyDescent="0.15">
      <c r="A38" s="14"/>
      <c r="B38" s="46"/>
      <c r="C38" s="44"/>
      <c r="D38" s="45"/>
      <c r="E38" s="11"/>
    </row>
    <row r="39" spans="1:5" ht="20.25" customHeight="1" x14ac:dyDescent="0.15">
      <c r="A39" s="14"/>
      <c r="B39" s="46"/>
      <c r="C39" s="44"/>
      <c r="D39" s="45"/>
      <c r="E39" s="11"/>
    </row>
    <row r="40" spans="1:5" ht="20.25" customHeight="1" x14ac:dyDescent="0.15">
      <c r="A40" s="14" t="s">
        <v>16</v>
      </c>
      <c r="B40" s="46">
        <v>116000</v>
      </c>
      <c r="C40" s="44">
        <v>166000</v>
      </c>
      <c r="D40" s="114">
        <f>C40-B40</f>
        <v>50000</v>
      </c>
      <c r="E40" s="11" t="s">
        <v>75</v>
      </c>
    </row>
    <row r="41" spans="1:5" ht="20.25" customHeight="1" x14ac:dyDescent="0.15">
      <c r="A41" s="14"/>
      <c r="B41" s="46"/>
      <c r="C41" s="44"/>
      <c r="D41" s="45"/>
      <c r="E41" s="11"/>
    </row>
    <row r="42" spans="1:5" ht="20.25" customHeight="1" thickBot="1" x14ac:dyDescent="0.2">
      <c r="A42" s="15"/>
      <c r="B42" s="47"/>
      <c r="C42" s="48"/>
      <c r="D42" s="45"/>
      <c r="E42" s="12"/>
    </row>
    <row r="43" spans="1:5" ht="20.25" customHeight="1" thickBot="1" x14ac:dyDescent="0.2">
      <c r="A43" s="16" t="s">
        <v>55</v>
      </c>
      <c r="B43" s="49">
        <f>SUM(B15:B42)</f>
        <v>1000000</v>
      </c>
      <c r="C43" s="49">
        <f t="shared" ref="C43:D43" si="0">SUM(C15:C42)</f>
        <v>1000000</v>
      </c>
      <c r="D43" s="50">
        <f t="shared" si="0"/>
        <v>0</v>
      </c>
      <c r="E43" s="13"/>
    </row>
    <row r="44" spans="1:5" ht="23.1" customHeight="1" thickBot="1" x14ac:dyDescent="0.2">
      <c r="A44" s="108" t="s">
        <v>78</v>
      </c>
      <c r="B44" s="53">
        <v>0</v>
      </c>
      <c r="C44" s="115">
        <f>ABS(D43)</f>
        <v>0</v>
      </c>
      <c r="D44" s="110">
        <f>B44-C44</f>
        <v>0</v>
      </c>
      <c r="E44" s="12"/>
    </row>
    <row r="45" spans="1:5" ht="23.1" customHeight="1" thickBot="1" x14ac:dyDescent="0.2">
      <c r="A45" s="16" t="s">
        <v>17</v>
      </c>
      <c r="B45" s="49">
        <f>SUM(B15:B42)</f>
        <v>1000000</v>
      </c>
      <c r="C45" s="49">
        <f>SUM(C43:C44)</f>
        <v>1000000</v>
      </c>
      <c r="D45" s="50">
        <f>C45-B45</f>
        <v>0</v>
      </c>
      <c r="E45" s="13"/>
    </row>
    <row r="46" spans="1:5" ht="19.5" customHeight="1" x14ac:dyDescent="0.15"/>
    <row r="47" spans="1:5" ht="20.25" customHeight="1" x14ac:dyDescent="0.15">
      <c r="A47" s="124" t="s">
        <v>72</v>
      </c>
      <c r="B47" s="124"/>
      <c r="C47" s="124"/>
      <c r="D47" s="124"/>
      <c r="E47" s="124"/>
    </row>
    <row r="48" spans="1:5" ht="20.25" customHeight="1" x14ac:dyDescent="0.15">
      <c r="A48" s="116" t="s">
        <v>73</v>
      </c>
      <c r="B48" s="116"/>
      <c r="C48" s="116"/>
      <c r="D48" s="116"/>
      <c r="E48" s="116"/>
    </row>
    <row r="49" spans="1:5" ht="20.25" customHeight="1" x14ac:dyDescent="0.15">
      <c r="A49" s="116" t="s">
        <v>74</v>
      </c>
      <c r="B49" s="116"/>
      <c r="C49" s="116"/>
      <c r="D49" s="116"/>
      <c r="E49" s="116"/>
    </row>
    <row r="50" spans="1:5" ht="20.25" customHeight="1" x14ac:dyDescent="0.15">
      <c r="A50" s="28" t="s">
        <v>63</v>
      </c>
    </row>
  </sheetData>
  <mergeCells count="7">
    <mergeCell ref="A48:E48"/>
    <mergeCell ref="A49:E49"/>
    <mergeCell ref="A4:E4"/>
    <mergeCell ref="A5:E5"/>
    <mergeCell ref="A13:A14"/>
    <mergeCell ref="E13:E14"/>
    <mergeCell ref="A47:E47"/>
  </mergeCells>
  <phoneticPr fontId="2"/>
  <dataValidations count="1">
    <dataValidation imeMode="halfAlpha" allowBlank="1" showInputMessage="1" showErrorMessage="1" sqref="B15:D45 B11:D11 B8:B10" xr:uid="{8D78B5EE-AE6C-484D-9F78-509135656470}"/>
  </dataValidations>
  <pageMargins left="0.9055118110236221" right="0" top="0.35433070866141736" bottom="0.35433070866141736" header="0.31496062992125984" footer="0.31496062992125984"/>
  <pageSetup paperSize="9" scale="83" orientation="portrait" r:id="rId1"/>
  <headerFooter>
    <oddHeader xml:space="preserve">&amp;L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pageSetUpPr fitToPage="1"/>
  </sheetPr>
  <dimension ref="A1:D46"/>
  <sheetViews>
    <sheetView view="pageBreakPreview" zoomScaleNormal="100" zoomScaleSheetLayoutView="100" workbookViewId="0"/>
  </sheetViews>
  <sheetFormatPr defaultColWidth="9" defaultRowHeight="13.5" x14ac:dyDescent="0.15"/>
  <cols>
    <col min="1" max="1" width="37.625" style="1" customWidth="1"/>
    <col min="2" max="2" width="11.5" style="1" customWidth="1"/>
    <col min="3" max="3" width="11.875" style="1" customWidth="1"/>
    <col min="4" max="4" width="24.625" style="1" customWidth="1"/>
    <col min="5" max="16384" width="9" style="1"/>
  </cols>
  <sheetData>
    <row r="1" spans="1:4" x14ac:dyDescent="0.15">
      <c r="D1" s="52" t="s">
        <v>77</v>
      </c>
    </row>
    <row r="2" spans="1:4" x14ac:dyDescent="0.15">
      <c r="A2" s="3" t="s">
        <v>19</v>
      </c>
    </row>
    <row r="3" spans="1:4" x14ac:dyDescent="0.15">
      <c r="A3" s="3" t="s">
        <v>64</v>
      </c>
    </row>
    <row r="4" spans="1:4" ht="12" customHeight="1" thickBot="1" x14ac:dyDescent="0.2">
      <c r="A4" s="3"/>
    </row>
    <row r="5" spans="1:4" ht="27" customHeight="1" thickBot="1" x14ac:dyDescent="0.2">
      <c r="A5" s="17" t="s">
        <v>76</v>
      </c>
      <c r="B5" s="18" t="s">
        <v>20</v>
      </c>
      <c r="C5" s="18" t="s">
        <v>21</v>
      </c>
      <c r="D5" s="19" t="s">
        <v>17</v>
      </c>
    </row>
    <row r="6" spans="1:4" ht="18" customHeight="1" x14ac:dyDescent="0.15">
      <c r="A6" s="20"/>
      <c r="B6" s="34"/>
      <c r="C6" s="35"/>
      <c r="D6" s="36" t="str">
        <f>IF(B6="","",B6*C6)</f>
        <v/>
      </c>
    </row>
    <row r="7" spans="1:4" ht="18" customHeight="1" x14ac:dyDescent="0.15">
      <c r="A7" s="20"/>
      <c r="B7" s="34"/>
      <c r="C7" s="35"/>
      <c r="D7" s="36" t="str">
        <f t="shared" ref="D7:D38" si="0">IF(B7="","",B7*C7)</f>
        <v/>
      </c>
    </row>
    <row r="8" spans="1:4" ht="18" customHeight="1" x14ac:dyDescent="0.15">
      <c r="A8" s="20"/>
      <c r="B8" s="34"/>
      <c r="C8" s="35"/>
      <c r="D8" s="36" t="str">
        <f t="shared" si="0"/>
        <v/>
      </c>
    </row>
    <row r="9" spans="1:4" ht="18" customHeight="1" x14ac:dyDescent="0.15">
      <c r="A9" s="20"/>
      <c r="B9" s="34"/>
      <c r="C9" s="35"/>
      <c r="D9" s="36" t="str">
        <f t="shared" si="0"/>
        <v/>
      </c>
    </row>
    <row r="10" spans="1:4" ht="18" customHeight="1" x14ac:dyDescent="0.15">
      <c r="A10" s="20"/>
      <c r="B10" s="34"/>
      <c r="C10" s="35"/>
      <c r="D10" s="36" t="str">
        <f t="shared" si="0"/>
        <v/>
      </c>
    </row>
    <row r="11" spans="1:4" ht="18" customHeight="1" x14ac:dyDescent="0.15">
      <c r="A11" s="33"/>
      <c r="B11" s="37"/>
      <c r="C11" s="38"/>
      <c r="D11" s="39" t="str">
        <f t="shared" si="0"/>
        <v/>
      </c>
    </row>
    <row r="12" spans="1:4" ht="18" customHeight="1" x14ac:dyDescent="0.15">
      <c r="A12" s="33" t="s">
        <v>55</v>
      </c>
      <c r="B12" s="37"/>
      <c r="C12" s="38"/>
      <c r="D12" s="39">
        <f>SUM(D6:D11)</f>
        <v>0</v>
      </c>
    </row>
    <row r="13" spans="1:4" ht="18" customHeight="1" x14ac:dyDescent="0.15">
      <c r="A13" s="20"/>
      <c r="B13" s="34"/>
      <c r="C13" s="35"/>
      <c r="D13" s="36" t="str">
        <f t="shared" si="0"/>
        <v/>
      </c>
    </row>
    <row r="14" spans="1:4" ht="18" customHeight="1" x14ac:dyDescent="0.15">
      <c r="A14" s="20"/>
      <c r="B14" s="34"/>
      <c r="C14" s="35"/>
      <c r="D14" s="36" t="str">
        <f t="shared" si="0"/>
        <v/>
      </c>
    </row>
    <row r="15" spans="1:4" ht="18" customHeight="1" x14ac:dyDescent="0.15">
      <c r="A15" s="20"/>
      <c r="B15" s="34"/>
      <c r="C15" s="35"/>
      <c r="D15" s="36" t="str">
        <f t="shared" si="0"/>
        <v/>
      </c>
    </row>
    <row r="16" spans="1:4" ht="18" customHeight="1" x14ac:dyDescent="0.15">
      <c r="A16" s="20"/>
      <c r="B16" s="34"/>
      <c r="C16" s="35"/>
      <c r="D16" s="36" t="str">
        <f t="shared" si="0"/>
        <v/>
      </c>
    </row>
    <row r="17" spans="1:4" ht="18" customHeight="1" x14ac:dyDescent="0.15">
      <c r="A17" s="20"/>
      <c r="B17" s="34"/>
      <c r="C17" s="35"/>
      <c r="D17" s="36" t="str">
        <f t="shared" si="0"/>
        <v/>
      </c>
    </row>
    <row r="18" spans="1:4" ht="18" customHeight="1" x14ac:dyDescent="0.15">
      <c r="A18" s="33"/>
      <c r="B18" s="37"/>
      <c r="C18" s="38"/>
      <c r="D18" s="39" t="str">
        <f t="shared" si="0"/>
        <v/>
      </c>
    </row>
    <row r="19" spans="1:4" ht="18" customHeight="1" x14ac:dyDescent="0.15">
      <c r="A19" s="33" t="s">
        <v>55</v>
      </c>
      <c r="B19" s="37"/>
      <c r="C19" s="38"/>
      <c r="D19" s="39">
        <f>SUM(D13:D18)</f>
        <v>0</v>
      </c>
    </row>
    <row r="20" spans="1:4" ht="18" customHeight="1" x14ac:dyDescent="0.15">
      <c r="A20" s="20"/>
      <c r="B20" s="34"/>
      <c r="C20" s="35"/>
      <c r="D20" s="36" t="str">
        <f t="shared" si="0"/>
        <v/>
      </c>
    </row>
    <row r="21" spans="1:4" ht="18" customHeight="1" x14ac:dyDescent="0.15">
      <c r="A21" s="20"/>
      <c r="B21" s="34"/>
      <c r="C21" s="35"/>
      <c r="D21" s="36" t="str">
        <f t="shared" si="0"/>
        <v/>
      </c>
    </row>
    <row r="22" spans="1:4" ht="18" customHeight="1" x14ac:dyDescent="0.15">
      <c r="A22" s="20"/>
      <c r="B22" s="34"/>
      <c r="C22" s="35"/>
      <c r="D22" s="36" t="str">
        <f t="shared" si="0"/>
        <v/>
      </c>
    </row>
    <row r="23" spans="1:4" ht="18" customHeight="1" x14ac:dyDescent="0.15">
      <c r="A23" s="20"/>
      <c r="B23" s="34"/>
      <c r="C23" s="35"/>
      <c r="D23" s="36" t="str">
        <f t="shared" si="0"/>
        <v/>
      </c>
    </row>
    <row r="24" spans="1:4" ht="18" customHeight="1" x14ac:dyDescent="0.15">
      <c r="A24" s="20"/>
      <c r="B24" s="34"/>
      <c r="C24" s="35"/>
      <c r="D24" s="36" t="str">
        <f t="shared" si="0"/>
        <v/>
      </c>
    </row>
    <row r="25" spans="1:4" ht="18" customHeight="1" x14ac:dyDescent="0.15">
      <c r="A25" s="33"/>
      <c r="B25" s="37"/>
      <c r="C25" s="38"/>
      <c r="D25" s="39" t="str">
        <f t="shared" si="0"/>
        <v/>
      </c>
    </row>
    <row r="26" spans="1:4" ht="18" customHeight="1" x14ac:dyDescent="0.15">
      <c r="A26" s="33" t="s">
        <v>55</v>
      </c>
      <c r="B26" s="37"/>
      <c r="C26" s="38"/>
      <c r="D26" s="39">
        <f>SUM(D20:D25)</f>
        <v>0</v>
      </c>
    </row>
    <row r="27" spans="1:4" ht="18" customHeight="1" x14ac:dyDescent="0.15">
      <c r="A27" s="20"/>
      <c r="B27" s="34"/>
      <c r="C27" s="35"/>
      <c r="D27" s="36" t="str">
        <f t="shared" si="0"/>
        <v/>
      </c>
    </row>
    <row r="28" spans="1:4" ht="18" customHeight="1" x14ac:dyDescent="0.15">
      <c r="A28" s="20"/>
      <c r="B28" s="34"/>
      <c r="C28" s="35"/>
      <c r="D28" s="36" t="str">
        <f t="shared" si="0"/>
        <v/>
      </c>
    </row>
    <row r="29" spans="1:4" ht="18" customHeight="1" x14ac:dyDescent="0.15">
      <c r="A29" s="20"/>
      <c r="B29" s="34"/>
      <c r="C29" s="35"/>
      <c r="D29" s="36" t="str">
        <f t="shared" si="0"/>
        <v/>
      </c>
    </row>
    <row r="30" spans="1:4" ht="18" customHeight="1" x14ac:dyDescent="0.15">
      <c r="A30" s="20"/>
      <c r="B30" s="34"/>
      <c r="C30" s="35"/>
      <c r="D30" s="36" t="str">
        <f t="shared" si="0"/>
        <v/>
      </c>
    </row>
    <row r="31" spans="1:4" ht="18" customHeight="1" x14ac:dyDescent="0.15">
      <c r="A31" s="20"/>
      <c r="B31" s="34"/>
      <c r="C31" s="35"/>
      <c r="D31" s="36" t="str">
        <f t="shared" si="0"/>
        <v/>
      </c>
    </row>
    <row r="32" spans="1:4" ht="18" customHeight="1" x14ac:dyDescent="0.15">
      <c r="A32" s="33"/>
      <c r="B32" s="37"/>
      <c r="C32" s="38"/>
      <c r="D32" s="39" t="str">
        <f t="shared" si="0"/>
        <v/>
      </c>
    </row>
    <row r="33" spans="1:4" ht="18" customHeight="1" x14ac:dyDescent="0.15">
      <c r="A33" s="33" t="s">
        <v>55</v>
      </c>
      <c r="B33" s="37"/>
      <c r="C33" s="38"/>
      <c r="D33" s="39">
        <f>SUM(D27:D32)</f>
        <v>0</v>
      </c>
    </row>
    <row r="34" spans="1:4" ht="18" customHeight="1" x14ac:dyDescent="0.15">
      <c r="A34" s="20"/>
      <c r="B34" s="34"/>
      <c r="C34" s="35"/>
      <c r="D34" s="36" t="str">
        <f t="shared" si="0"/>
        <v/>
      </c>
    </row>
    <row r="35" spans="1:4" ht="18" customHeight="1" x14ac:dyDescent="0.15">
      <c r="A35" s="20"/>
      <c r="B35" s="34"/>
      <c r="C35" s="35"/>
      <c r="D35" s="36" t="str">
        <f t="shared" si="0"/>
        <v/>
      </c>
    </row>
    <row r="36" spans="1:4" ht="18" customHeight="1" x14ac:dyDescent="0.15">
      <c r="A36" s="20"/>
      <c r="B36" s="34"/>
      <c r="C36" s="35"/>
      <c r="D36" s="36" t="str">
        <f t="shared" si="0"/>
        <v/>
      </c>
    </row>
    <row r="37" spans="1:4" ht="18" customHeight="1" x14ac:dyDescent="0.15">
      <c r="A37" s="20"/>
      <c r="B37" s="34"/>
      <c r="C37" s="35"/>
      <c r="D37" s="36" t="str">
        <f t="shared" si="0"/>
        <v/>
      </c>
    </row>
    <row r="38" spans="1:4" ht="18" customHeight="1" x14ac:dyDescent="0.15">
      <c r="A38" s="33"/>
      <c r="B38" s="37"/>
      <c r="C38" s="38"/>
      <c r="D38" s="39" t="str">
        <f t="shared" si="0"/>
        <v/>
      </c>
    </row>
    <row r="39" spans="1:4" ht="18" customHeight="1" thickBot="1" x14ac:dyDescent="0.2">
      <c r="A39" s="32" t="s">
        <v>55</v>
      </c>
      <c r="B39" s="40"/>
      <c r="C39" s="41"/>
      <c r="D39" s="42">
        <f>SUM(D34:D38)</f>
        <v>0</v>
      </c>
    </row>
    <row r="40" spans="1:4" ht="18" customHeight="1" thickTop="1" thickBot="1" x14ac:dyDescent="0.2">
      <c r="A40" s="31" t="s">
        <v>56</v>
      </c>
      <c r="B40" s="21"/>
      <c r="C40" s="30"/>
      <c r="D40" s="51">
        <f>SUM(D39,D33,D26,D19,D12)</f>
        <v>0</v>
      </c>
    </row>
    <row r="41" spans="1:4" ht="20.25" customHeight="1" x14ac:dyDescent="0.15">
      <c r="A41" s="3" t="s">
        <v>22</v>
      </c>
    </row>
    <row r="42" spans="1:4" ht="18" customHeight="1" x14ac:dyDescent="0.15">
      <c r="A42" s="3" t="s">
        <v>52</v>
      </c>
      <c r="B42" s="22"/>
      <c r="C42" s="22"/>
      <c r="D42" s="22"/>
    </row>
    <row r="43" spans="1:4" ht="20.25" customHeight="1" x14ac:dyDescent="0.15">
      <c r="A43" s="1" t="s">
        <v>54</v>
      </c>
    </row>
    <row r="44" spans="1:4" ht="20.25" customHeight="1" x14ac:dyDescent="0.15">
      <c r="A44" s="3" t="s">
        <v>50</v>
      </c>
    </row>
    <row r="45" spans="1:4" ht="20.25" customHeight="1" x14ac:dyDescent="0.15">
      <c r="A45" s="3" t="s">
        <v>51</v>
      </c>
    </row>
    <row r="46" spans="1:4" ht="20.25" customHeight="1" x14ac:dyDescent="0.15">
      <c r="A46" s="3" t="s">
        <v>59</v>
      </c>
    </row>
  </sheetData>
  <phoneticPr fontId="2"/>
  <dataValidations count="1">
    <dataValidation imeMode="halfAlpha" allowBlank="1" showInputMessage="1" showErrorMessage="1" sqref="B6:D40" xr:uid="{59850AB9-1CA7-42D9-9E92-5421729C9F82}"/>
  </dataValidations>
  <pageMargins left="0.98425196850393704" right="0.70866141732283472" top="0.74803149606299213" bottom="0.74803149606299213" header="0.51181102362204722"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pageSetUpPr fitToPage="1"/>
  </sheetPr>
  <dimension ref="A1:D46"/>
  <sheetViews>
    <sheetView view="pageBreakPreview" zoomScaleNormal="100" zoomScaleSheetLayoutView="100" workbookViewId="0"/>
  </sheetViews>
  <sheetFormatPr defaultColWidth="9" defaultRowHeight="13.5" x14ac:dyDescent="0.15"/>
  <cols>
    <col min="1" max="1" width="45.75" style="26" customWidth="1"/>
    <col min="2" max="2" width="11.5" style="27" customWidth="1"/>
    <col min="3" max="3" width="11.875" style="27" customWidth="1"/>
    <col min="4" max="4" width="19.125" style="27" customWidth="1"/>
    <col min="5" max="16384" width="9" style="27"/>
  </cols>
  <sheetData>
    <row r="1" spans="1:4" ht="22.5" customHeight="1" x14ac:dyDescent="0.15">
      <c r="A1" s="54" t="s">
        <v>61</v>
      </c>
      <c r="D1" s="52" t="s">
        <v>77</v>
      </c>
    </row>
    <row r="2" spans="1:4" x14ac:dyDescent="0.15">
      <c r="A2" s="55" t="s">
        <v>19</v>
      </c>
      <c r="B2" s="1"/>
      <c r="C2" s="1"/>
      <c r="D2" s="52"/>
    </row>
    <row r="3" spans="1:4" x14ac:dyDescent="0.15">
      <c r="A3" s="55" t="s">
        <v>49</v>
      </c>
      <c r="B3" s="1"/>
      <c r="C3" s="1"/>
      <c r="D3" s="1"/>
    </row>
    <row r="4" spans="1:4" ht="19.5" customHeight="1" thickBot="1" x14ac:dyDescent="0.2">
      <c r="A4" s="56"/>
      <c r="B4" s="1"/>
      <c r="C4" s="1"/>
      <c r="D4" s="1"/>
    </row>
    <row r="5" spans="1:4" ht="27" customHeight="1" thickBot="1" x14ac:dyDescent="0.2">
      <c r="A5" s="17" t="s">
        <v>76</v>
      </c>
      <c r="B5" s="57" t="s">
        <v>20</v>
      </c>
      <c r="C5" s="57" t="s">
        <v>21</v>
      </c>
      <c r="D5" s="58" t="s">
        <v>17</v>
      </c>
    </row>
    <row r="6" spans="1:4" ht="18" customHeight="1" x14ac:dyDescent="0.15">
      <c r="A6" s="59" t="s">
        <v>26</v>
      </c>
      <c r="B6" s="60"/>
      <c r="C6" s="61"/>
      <c r="D6" s="62"/>
    </row>
    <row r="7" spans="1:4" ht="18" customHeight="1" x14ac:dyDescent="0.15">
      <c r="A7" s="63" t="s">
        <v>27</v>
      </c>
      <c r="B7" s="34">
        <v>1</v>
      </c>
      <c r="C7" s="64">
        <v>350000</v>
      </c>
      <c r="D7" s="65">
        <v>350000</v>
      </c>
    </row>
    <row r="8" spans="1:4" ht="18" customHeight="1" x14ac:dyDescent="0.15">
      <c r="A8" s="66" t="s">
        <v>55</v>
      </c>
      <c r="B8" s="67"/>
      <c r="C8" s="67"/>
      <c r="D8" s="68">
        <f>SUM(D7)</f>
        <v>350000</v>
      </c>
    </row>
    <row r="9" spans="1:4" ht="18" customHeight="1" x14ac:dyDescent="0.15">
      <c r="A9" s="69" t="s">
        <v>9</v>
      </c>
      <c r="B9" s="70"/>
      <c r="C9" s="71"/>
      <c r="D9" s="72"/>
    </row>
    <row r="10" spans="1:4" ht="18" customHeight="1" x14ac:dyDescent="0.15">
      <c r="A10" s="73" t="s">
        <v>28</v>
      </c>
      <c r="B10" s="34">
        <v>1</v>
      </c>
      <c r="C10" s="71"/>
      <c r="D10" s="65">
        <v>100000</v>
      </c>
    </row>
    <row r="11" spans="1:4" ht="18" customHeight="1" x14ac:dyDescent="0.15">
      <c r="A11" s="73" t="s">
        <v>29</v>
      </c>
      <c r="B11" s="34">
        <v>1</v>
      </c>
      <c r="C11" s="71"/>
      <c r="D11" s="65">
        <v>100000</v>
      </c>
    </row>
    <row r="12" spans="1:4" ht="18" customHeight="1" x14ac:dyDescent="0.15">
      <c r="A12" s="73" t="s">
        <v>30</v>
      </c>
      <c r="B12" s="34">
        <v>1</v>
      </c>
      <c r="C12" s="71"/>
      <c r="D12" s="65">
        <v>5000</v>
      </c>
    </row>
    <row r="13" spans="1:4" ht="18" customHeight="1" x14ac:dyDescent="0.15">
      <c r="A13" s="66" t="s">
        <v>55</v>
      </c>
      <c r="B13" s="74"/>
      <c r="C13" s="75"/>
      <c r="D13" s="76">
        <f>SUM(D10:D12)</f>
        <v>205000</v>
      </c>
    </row>
    <row r="14" spans="1:4" ht="18" customHeight="1" x14ac:dyDescent="0.15">
      <c r="A14" s="69" t="s">
        <v>31</v>
      </c>
      <c r="B14" s="70"/>
      <c r="C14" s="71"/>
      <c r="D14" s="72"/>
    </row>
    <row r="15" spans="1:4" ht="18" customHeight="1" x14ac:dyDescent="0.15">
      <c r="A15" s="63" t="s">
        <v>32</v>
      </c>
      <c r="B15" s="34">
        <v>1</v>
      </c>
      <c r="C15" s="64">
        <v>60000</v>
      </c>
      <c r="D15" s="65">
        <v>60000</v>
      </c>
    </row>
    <row r="16" spans="1:4" ht="18" customHeight="1" x14ac:dyDescent="0.15">
      <c r="A16" s="66" t="s">
        <v>55</v>
      </c>
      <c r="B16" s="67"/>
      <c r="C16" s="67"/>
      <c r="D16" s="77">
        <f>SUM(D15)</f>
        <v>60000</v>
      </c>
    </row>
    <row r="17" spans="1:4" ht="18" customHeight="1" x14ac:dyDescent="0.15">
      <c r="A17" s="78" t="s">
        <v>33</v>
      </c>
      <c r="B17" s="34"/>
      <c r="C17" s="34"/>
      <c r="D17" s="79"/>
    </row>
    <row r="18" spans="1:4" ht="18" customHeight="1" x14ac:dyDescent="0.15">
      <c r="A18" s="63" t="s">
        <v>34</v>
      </c>
      <c r="B18" s="34">
        <v>1</v>
      </c>
      <c r="C18" s="80">
        <v>5000</v>
      </c>
      <c r="D18" s="65">
        <v>5000</v>
      </c>
    </row>
    <row r="19" spans="1:4" ht="15.75" customHeight="1" x14ac:dyDescent="0.15">
      <c r="A19" s="66" t="s">
        <v>55</v>
      </c>
      <c r="B19" s="67"/>
      <c r="C19" s="67"/>
      <c r="D19" s="68">
        <f>SUM(D18)</f>
        <v>5000</v>
      </c>
    </row>
    <row r="20" spans="1:4" ht="18" customHeight="1" x14ac:dyDescent="0.15">
      <c r="A20" s="78" t="s">
        <v>35</v>
      </c>
      <c r="B20" s="34"/>
      <c r="C20" s="34"/>
      <c r="D20" s="79"/>
    </row>
    <row r="21" spans="1:4" ht="18" customHeight="1" x14ac:dyDescent="0.15">
      <c r="A21" s="63" t="s">
        <v>36</v>
      </c>
      <c r="B21" s="34">
        <v>1</v>
      </c>
      <c r="C21" s="64">
        <v>10000</v>
      </c>
      <c r="D21" s="81">
        <v>10000</v>
      </c>
    </row>
    <row r="22" spans="1:4" ht="18" customHeight="1" x14ac:dyDescent="0.15">
      <c r="A22" s="63" t="s">
        <v>37</v>
      </c>
      <c r="B22" s="34">
        <v>100</v>
      </c>
      <c r="C22" s="34">
        <v>500</v>
      </c>
      <c r="D22" s="81">
        <v>50000</v>
      </c>
    </row>
    <row r="23" spans="1:4" ht="18" customHeight="1" x14ac:dyDescent="0.15">
      <c r="A23" s="66" t="s">
        <v>55</v>
      </c>
      <c r="B23" s="67"/>
      <c r="C23" s="67"/>
      <c r="D23" s="68">
        <f>SUM(D21:D22)</f>
        <v>60000</v>
      </c>
    </row>
    <row r="24" spans="1:4" ht="18" customHeight="1" x14ac:dyDescent="0.15">
      <c r="A24" s="78" t="s">
        <v>38</v>
      </c>
      <c r="B24" s="34"/>
      <c r="C24" s="34"/>
      <c r="D24" s="79"/>
    </row>
    <row r="25" spans="1:4" ht="18" customHeight="1" x14ac:dyDescent="0.15">
      <c r="A25" s="94" t="s">
        <v>60</v>
      </c>
      <c r="B25" s="34">
        <v>2</v>
      </c>
      <c r="C25" s="80">
        <v>40000</v>
      </c>
      <c r="D25" s="65">
        <v>80000</v>
      </c>
    </row>
    <row r="26" spans="1:4" ht="18" customHeight="1" x14ac:dyDescent="0.15">
      <c r="A26" s="63" t="s">
        <v>39</v>
      </c>
      <c r="B26" s="34">
        <v>1</v>
      </c>
      <c r="C26" s="80">
        <v>35000</v>
      </c>
      <c r="D26" s="65">
        <v>35000</v>
      </c>
    </row>
    <row r="27" spans="1:4" ht="18" customHeight="1" x14ac:dyDescent="0.15">
      <c r="A27" s="66" t="s">
        <v>55</v>
      </c>
      <c r="B27" s="67"/>
      <c r="C27" s="67"/>
      <c r="D27" s="68">
        <f>SUM(D25:D26)</f>
        <v>115000</v>
      </c>
    </row>
    <row r="28" spans="1:4" ht="18" customHeight="1" x14ac:dyDescent="0.15">
      <c r="A28" s="78" t="s">
        <v>40</v>
      </c>
      <c r="B28" s="34"/>
      <c r="C28" s="34"/>
      <c r="D28" s="79"/>
    </row>
    <row r="29" spans="1:4" ht="18" customHeight="1" x14ac:dyDescent="0.15">
      <c r="A29" s="63" t="s">
        <v>41</v>
      </c>
      <c r="B29" s="34">
        <v>40</v>
      </c>
      <c r="C29" s="82">
        <v>900</v>
      </c>
      <c r="D29" s="65">
        <v>36000</v>
      </c>
    </row>
    <row r="30" spans="1:4" ht="18" customHeight="1" x14ac:dyDescent="0.15">
      <c r="A30" s="66" t="s">
        <v>55</v>
      </c>
      <c r="B30" s="67"/>
      <c r="C30" s="67"/>
      <c r="D30" s="68">
        <f>SUM(D29)</f>
        <v>36000</v>
      </c>
    </row>
    <row r="31" spans="1:4" ht="18" customHeight="1" x14ac:dyDescent="0.15">
      <c r="A31" s="78" t="s">
        <v>42</v>
      </c>
      <c r="B31" s="34"/>
      <c r="C31" s="34"/>
      <c r="D31" s="79"/>
    </row>
    <row r="32" spans="1:4" ht="18" customHeight="1" x14ac:dyDescent="0.15">
      <c r="A32" s="63" t="s">
        <v>48</v>
      </c>
      <c r="B32" s="34">
        <v>2</v>
      </c>
      <c r="C32" s="64">
        <v>1500</v>
      </c>
      <c r="D32" s="65">
        <v>3000</v>
      </c>
    </row>
    <row r="33" spans="1:4" ht="18" customHeight="1" x14ac:dyDescent="0.15">
      <c r="A33" s="66" t="s">
        <v>55</v>
      </c>
      <c r="B33" s="67"/>
      <c r="C33" s="67"/>
      <c r="D33" s="68">
        <f>SUM(D32)</f>
        <v>3000</v>
      </c>
    </row>
    <row r="34" spans="1:4" ht="18" customHeight="1" x14ac:dyDescent="0.15">
      <c r="A34" s="78" t="s">
        <v>43</v>
      </c>
      <c r="B34" s="34"/>
      <c r="C34" s="34"/>
      <c r="D34" s="79"/>
    </row>
    <row r="35" spans="1:4" ht="18" customHeight="1" x14ac:dyDescent="0.15">
      <c r="A35" s="83" t="s">
        <v>44</v>
      </c>
      <c r="B35" s="34">
        <v>2</v>
      </c>
      <c r="C35" s="80">
        <v>30000</v>
      </c>
      <c r="D35" s="65">
        <v>60000</v>
      </c>
    </row>
    <row r="36" spans="1:4" ht="18" customHeight="1" x14ac:dyDescent="0.15">
      <c r="A36" s="83" t="s">
        <v>45</v>
      </c>
      <c r="B36" s="34">
        <v>1</v>
      </c>
      <c r="C36" s="64">
        <v>41000</v>
      </c>
      <c r="D36" s="65">
        <v>41000</v>
      </c>
    </row>
    <row r="37" spans="1:4" ht="18" customHeight="1" x14ac:dyDescent="0.15">
      <c r="A37" s="83" t="s">
        <v>46</v>
      </c>
      <c r="B37" s="34">
        <v>1</v>
      </c>
      <c r="C37" s="64">
        <v>15000</v>
      </c>
      <c r="D37" s="65">
        <v>15000</v>
      </c>
    </row>
    <row r="38" spans="1:4" ht="18" customHeight="1" x14ac:dyDescent="0.15">
      <c r="A38" s="63" t="s">
        <v>47</v>
      </c>
      <c r="B38" s="34">
        <v>1</v>
      </c>
      <c r="C38" s="64">
        <v>50000</v>
      </c>
      <c r="D38" s="65">
        <v>50000</v>
      </c>
    </row>
    <row r="39" spans="1:4" ht="18" customHeight="1" thickBot="1" x14ac:dyDescent="0.2">
      <c r="A39" s="84" t="s">
        <v>55</v>
      </c>
      <c r="B39" s="85"/>
      <c r="C39" s="86"/>
      <c r="D39" s="87">
        <f>SUM(D35:D38)</f>
        <v>166000</v>
      </c>
    </row>
    <row r="40" spans="1:4" ht="20.25" customHeight="1" thickTop="1" thickBot="1" x14ac:dyDescent="0.2">
      <c r="A40" s="88" t="s">
        <v>56</v>
      </c>
      <c r="B40" s="89"/>
      <c r="C40" s="90"/>
      <c r="D40" s="91">
        <f>SUM(D8,D13,D16,D19,D23,D27,D30,D33,D39)</f>
        <v>1000000</v>
      </c>
    </row>
    <row r="41" spans="1:4" ht="20.25" customHeight="1" x14ac:dyDescent="0.15">
      <c r="A41" s="55" t="s">
        <v>22</v>
      </c>
      <c r="B41" s="92"/>
      <c r="C41" s="93"/>
      <c r="D41" s="93"/>
    </row>
    <row r="42" spans="1:4" s="1" customFormat="1" ht="18" customHeight="1" x14ac:dyDescent="0.15">
      <c r="A42" s="3" t="s">
        <v>52</v>
      </c>
      <c r="B42" s="22"/>
      <c r="C42" s="22"/>
      <c r="D42" s="22"/>
    </row>
    <row r="43" spans="1:4" s="1" customFormat="1" ht="20.25" customHeight="1" x14ac:dyDescent="0.15">
      <c r="A43" s="1" t="s">
        <v>54</v>
      </c>
    </row>
    <row r="44" spans="1:4" s="1" customFormat="1" ht="20.25" customHeight="1" x14ac:dyDescent="0.15">
      <c r="A44" s="3" t="s">
        <v>50</v>
      </c>
    </row>
    <row r="45" spans="1:4" s="1" customFormat="1" ht="20.25" customHeight="1" x14ac:dyDescent="0.15">
      <c r="A45" s="3" t="s">
        <v>51</v>
      </c>
    </row>
    <row r="46" spans="1:4" s="1" customFormat="1" ht="20.25" customHeight="1" x14ac:dyDescent="0.15">
      <c r="A46" s="3" t="s">
        <v>59</v>
      </c>
    </row>
  </sheetData>
  <phoneticPr fontId="2"/>
  <dataValidations count="1">
    <dataValidation imeMode="halfAlpha" allowBlank="1" showInputMessage="1" showErrorMessage="1" sqref="B6:D41" xr:uid="{22F126E6-63F8-4617-8870-45E351C6A6D3}"/>
  </dataValidations>
  <pageMargins left="0.70866141732283472" right="0.70866141732283472" top="0.74803149606299213" bottom="0.74803149606299213" header="0.47244094488188981"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別紙２（会計報告書) </vt:lpstr>
      <vt:lpstr>記入例(別紙２ 会計報告書)</vt:lpstr>
      <vt:lpstr>各費目内訳</vt:lpstr>
      <vt:lpstr>記入例（各費目内訳）</vt:lpstr>
      <vt:lpstr>各費目内訳!Print_Area</vt:lpstr>
      <vt:lpstr>'記入例(別紙２ 会計報告書)'!Print_Area</vt:lpstr>
      <vt:lpstr>'別紙２（会計報告書)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JIGYO03</dc:creator>
  <cp:lastModifiedBy>古谷　香</cp:lastModifiedBy>
  <cp:lastPrinted>2025-09-02T02:39:58Z</cp:lastPrinted>
  <dcterms:created xsi:type="dcterms:W3CDTF">2012-11-16T01:20:51Z</dcterms:created>
  <dcterms:modified xsi:type="dcterms:W3CDTF">2025-09-05T02:39:06Z</dcterms:modified>
</cp:coreProperties>
</file>